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3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irector\Desktop\"/>
    </mc:Choice>
  </mc:AlternateContent>
  <xr:revisionPtr revIDLastSave="0" documentId="13_ncr:1_{33836CE8-F856-410F-8620-48BE38210283}" xr6:coauthVersionLast="45" xr6:coauthVersionMax="45" xr10:uidLastSave="{00000000-0000-0000-0000-000000000000}"/>
  <bookViews>
    <workbookView xWindow="-120" yWindow="-120" windowWidth="24240" windowHeight="13140" xr2:uid="{00000000-000D-0000-FFFF-FFFF00000000}"/>
  </bookViews>
  <sheets>
    <sheet name="Модельный ряд" sheetId="6" r:id="rId1"/>
    <sheet name="Особенности чаш" sheetId="4" r:id="rId2"/>
    <sheet name="Гарантия" sheetId="7" r:id="rId3"/>
  </sheets>
  <calcPr calcId="191028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300" i="6" l="1"/>
  <c r="E300" i="6"/>
  <c r="D300" i="6"/>
  <c r="D16" i="6"/>
  <c r="F12" i="6"/>
  <c r="E12" i="6"/>
  <c r="D12" i="6"/>
  <c r="D56" i="6" l="1"/>
  <c r="F52" i="6"/>
  <c r="E52" i="6"/>
  <c r="D52" i="6"/>
  <c r="F292" i="6"/>
  <c r="E292" i="6"/>
  <c r="D292" i="6"/>
  <c r="F284" i="6"/>
  <c r="E284" i="6"/>
  <c r="D284" i="6"/>
  <c r="F276" i="6"/>
  <c r="E276" i="6"/>
  <c r="D276" i="6"/>
  <c r="F268" i="6"/>
  <c r="E268" i="6"/>
  <c r="D268" i="6"/>
  <c r="F260" i="6"/>
  <c r="E260" i="6"/>
  <c r="D260" i="6"/>
  <c r="F252" i="6"/>
  <c r="E252" i="6"/>
  <c r="D252" i="6"/>
  <c r="F244" i="6"/>
  <c r="E244" i="6"/>
  <c r="D244" i="6"/>
  <c r="F236" i="6"/>
  <c r="E236" i="6"/>
  <c r="D236" i="6"/>
  <c r="F228" i="6"/>
  <c r="E228" i="6"/>
  <c r="D228" i="6"/>
  <c r="F220" i="6"/>
  <c r="E220" i="6"/>
  <c r="D220" i="6"/>
  <c r="D216" i="6" l="1"/>
  <c r="D214" i="6"/>
  <c r="F212" i="6"/>
  <c r="E212" i="6"/>
  <c r="D212" i="6"/>
  <c r="D208" i="6"/>
  <c r="D206" i="6"/>
  <c r="F204" i="6"/>
  <c r="E204" i="6"/>
  <c r="D204" i="6"/>
  <c r="D200" i="6"/>
  <c r="D198" i="6"/>
  <c r="F196" i="6"/>
  <c r="E196" i="6"/>
  <c r="D196" i="6"/>
  <c r="D192" i="6"/>
  <c r="D190" i="6"/>
  <c r="F188" i="6"/>
  <c r="E188" i="6"/>
  <c r="D188" i="6"/>
  <c r="D184" i="6"/>
  <c r="D182" i="6"/>
  <c r="F180" i="6"/>
  <c r="E180" i="6"/>
  <c r="D180" i="6"/>
  <c r="D176" i="6"/>
  <c r="D174" i="6"/>
  <c r="F172" i="6"/>
  <c r="E172" i="6"/>
  <c r="D172" i="6"/>
  <c r="D168" i="6"/>
  <c r="D166" i="6"/>
  <c r="F164" i="6"/>
  <c r="E164" i="6"/>
  <c r="D164" i="6"/>
  <c r="D160" i="6"/>
  <c r="D158" i="6"/>
  <c r="F156" i="6"/>
  <c r="E156" i="6"/>
  <c r="D156" i="6"/>
  <c r="D152" i="6"/>
  <c r="D150" i="6"/>
  <c r="F148" i="6"/>
  <c r="E148" i="6"/>
  <c r="D148" i="6"/>
  <c r="D144" i="6"/>
  <c r="D142" i="6"/>
  <c r="F140" i="6"/>
  <c r="E140" i="6"/>
  <c r="D140" i="6"/>
  <c r="D136" i="6"/>
  <c r="D134" i="6"/>
  <c r="F132" i="6"/>
  <c r="E132" i="6"/>
  <c r="D132" i="6"/>
  <c r="D128" i="6"/>
  <c r="D126" i="6"/>
  <c r="F124" i="6"/>
  <c r="E124" i="6"/>
  <c r="D124" i="6"/>
  <c r="D120" i="6"/>
  <c r="D118" i="6"/>
  <c r="F116" i="6"/>
  <c r="E116" i="6"/>
  <c r="D116" i="6"/>
  <c r="D112" i="6"/>
  <c r="D110" i="6"/>
  <c r="F108" i="6"/>
  <c r="E108" i="6"/>
  <c r="D108" i="6"/>
  <c r="D104" i="6"/>
  <c r="D102" i="6"/>
  <c r="D101" i="6"/>
  <c r="F100" i="6"/>
  <c r="E100" i="6"/>
  <c r="D100" i="6"/>
  <c r="D93" i="6"/>
  <c r="D96" i="6"/>
  <c r="D94" i="6"/>
  <c r="F92" i="6"/>
  <c r="E92" i="6"/>
  <c r="D92" i="6"/>
  <c r="D88" i="6"/>
  <c r="D86" i="6"/>
  <c r="F84" i="6"/>
  <c r="E84" i="6"/>
  <c r="D84" i="6"/>
  <c r="D78" i="6"/>
  <c r="D80" i="6"/>
  <c r="F76" i="6"/>
  <c r="E76" i="6"/>
  <c r="D76" i="6"/>
  <c r="D72" i="6"/>
  <c r="F68" i="6"/>
  <c r="E68" i="6"/>
  <c r="D68" i="6"/>
  <c r="D64" i="6" l="1"/>
  <c r="F60" i="6"/>
  <c r="E60" i="6"/>
  <c r="D60" i="6"/>
  <c r="D48" i="6"/>
  <c r="F44" i="6"/>
  <c r="E44" i="6"/>
  <c r="D44" i="6"/>
  <c r="D40" i="6"/>
  <c r="D32" i="6"/>
  <c r="F36" i="6"/>
  <c r="E36" i="6"/>
  <c r="D36" i="6"/>
  <c r="F28" i="6"/>
  <c r="E28" i="6"/>
  <c r="D28" i="6"/>
</calcChain>
</file>

<file path=xl/sharedStrings.xml><?xml version="1.0" encoding="utf-8"?>
<sst xmlns="http://schemas.openxmlformats.org/spreadsheetml/2006/main" count="619" uniqueCount="156">
  <si>
    <t>ПАРАМЕТРЫ</t>
  </si>
  <si>
    <t>СОСТАВ ЛАМИНАТА КОРПУСА ЧАШИ/ОПЦИИ</t>
  </si>
  <si>
    <t>СВОЙСТВА</t>
  </si>
  <si>
    <t>Декоративные слои, обладающие влагостойкостью, ультрафиолетостойкостью, химостойкостью.</t>
  </si>
  <si>
    <t>х</t>
  </si>
  <si>
    <t>Топкоут</t>
  </si>
  <si>
    <t>Наружное влагостойкое покрытие</t>
  </si>
  <si>
    <t>Усиленные ступени</t>
  </si>
  <si>
    <t>Усиление ступеней при помощи ребер жесткости</t>
  </si>
  <si>
    <t>Усиленная верхняяя балка чаши</t>
  </si>
  <si>
    <t>Система ребер обеспечивает жесткость конструкции  и распределение нагрузки при зимнем давлении грунта.</t>
  </si>
  <si>
    <t>Система ребер обеспечивает жесткость конструкции  и распределение нагрузки.</t>
  </si>
  <si>
    <t>Необходимая толщина чаши, обеспечивающая достаточную жесткость для транспортировки и установки чаши в котлован.</t>
  </si>
  <si>
    <t>ОПЦИИ</t>
  </si>
  <si>
    <t>Стандартная оптимальная толщина для бассейна из стеклопластика, обеспечивающяя наилучшую физико-механику корпуса чаши бассейна, проста в установке, выдерживает давление зимнего грунта, идеальна для уличного расположения бассейна.</t>
  </si>
  <si>
    <t>ЦВЕТ БАЗОВЫЙ: голубой, синий, белый и лююой другой цвет по RAL</t>
  </si>
  <si>
    <r>
      <rPr>
        <sz val="12"/>
        <color theme="1"/>
        <rFont val="Arial"/>
        <family val="2"/>
        <charset val="204"/>
      </rPr>
      <t>ЦВЕТ 3D-4D: бриллиантовый блеск, любой цвет с перламутровым эффектом</t>
    </r>
    <r>
      <rPr>
        <sz val="8"/>
        <color theme="1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</t>
    </r>
  </si>
  <si>
    <t>ЗАВОДСКАЯ ТЕПЛОИЗОЛЯЦИЯ (ППУ 3 СМ)</t>
  </si>
  <si>
    <t>LUX</t>
  </si>
  <si>
    <t xml:space="preserve">Econom </t>
  </si>
  <si>
    <t xml:space="preserve">Delux </t>
  </si>
  <si>
    <t>САН-РЕМО</t>
  </si>
  <si>
    <t xml:space="preserve">ДЕКОРАТИВНАЯ ОТДЕЛКА СТУПЕНЕЙ В ДРУГОЙ ЦВЕТ </t>
  </si>
  <si>
    <t>ВРЕЗКА ЗАКЛАДНЫХ В ЧАШУ</t>
  </si>
  <si>
    <t>СИСТЕМА POOL DAMPER ОТ ГРУНТОВЫХ ВОД</t>
  </si>
  <si>
    <t>СИСТЕМА POOL RIB ЧАША В СТАЛЬНОМ КАРКАСЕ</t>
  </si>
  <si>
    <t>СОФИЯ</t>
  </si>
  <si>
    <t>Верона</t>
  </si>
  <si>
    <t xml:space="preserve">Континент </t>
  </si>
  <si>
    <t>ЦВЕТ БАЗОВЫЙ: голубой, синий, белый и любой другой цвет по RAL</t>
  </si>
  <si>
    <t>Континент 3</t>
  </si>
  <si>
    <t>Хилтон</t>
  </si>
  <si>
    <t>Марафон</t>
  </si>
  <si>
    <t>ВРЕЗКА ЗАКЛАДНЫХ В ЧАШУ НА ЗАВОДЕ</t>
  </si>
  <si>
    <t>ВРЕЗКА ЗАКЛАДНЫХ В ЧАШУ И СПА НА ЗАВОДЕ</t>
  </si>
  <si>
    <t>Морокко</t>
  </si>
  <si>
    <t>Калифорния</t>
  </si>
  <si>
    <t>Мадрид</t>
  </si>
  <si>
    <t>Орлеан</t>
  </si>
  <si>
    <t>Леман</t>
  </si>
  <si>
    <t>Флорида</t>
  </si>
  <si>
    <t>Редисон</t>
  </si>
  <si>
    <t>САН-ТРОПЕ</t>
  </si>
  <si>
    <t>Люксор</t>
  </si>
  <si>
    <t>Манхеттен</t>
  </si>
  <si>
    <t>Корсика</t>
  </si>
  <si>
    <t>Монако</t>
  </si>
  <si>
    <t>Марсель</t>
  </si>
  <si>
    <t>Флоренция</t>
  </si>
  <si>
    <t>Венеция</t>
  </si>
  <si>
    <t>Лион</t>
  </si>
  <si>
    <t>Мальта</t>
  </si>
  <si>
    <t>Ривьера</t>
  </si>
  <si>
    <t>Малибу</t>
  </si>
  <si>
    <t>Джакузи для любого бассейна</t>
  </si>
  <si>
    <t>СПА</t>
  </si>
  <si>
    <t>КАЛИПСО</t>
  </si>
  <si>
    <t>Спа 2</t>
  </si>
  <si>
    <t>Спа 3</t>
  </si>
  <si>
    <t>Купель 1</t>
  </si>
  <si>
    <t>БЕЗ КРЫШКИ</t>
  </si>
  <si>
    <t>минус 7000</t>
  </si>
  <si>
    <t>Купель 2 (глубокая)</t>
  </si>
  <si>
    <t>ЛЕСТНИЦА ИЗ НЕРЖАВЕЙКИ</t>
  </si>
  <si>
    <t>YACHT POOL</t>
  </si>
  <si>
    <r>
      <t xml:space="preserve">                                                     </t>
    </r>
    <r>
      <rPr>
        <b/>
        <i/>
        <sz val="14"/>
        <color rgb="FFFF0000"/>
        <rFont val="Calibri"/>
        <family val="2"/>
        <charset val="204"/>
      </rPr>
      <t>NEW!!!</t>
    </r>
  </si>
  <si>
    <t xml:space="preserve">Континент 2 </t>
  </si>
  <si>
    <r>
      <t xml:space="preserve">                                                   </t>
    </r>
    <r>
      <rPr>
        <b/>
        <i/>
        <sz val="14"/>
        <color rgb="FFFF0000"/>
        <rFont val="Calibri"/>
        <family val="2"/>
        <charset val="204"/>
      </rPr>
      <t xml:space="preserve">    NEW!!!</t>
    </r>
  </si>
  <si>
    <r>
      <t xml:space="preserve">Гарантия:                                                                                                                                                                </t>
    </r>
    <r>
      <rPr>
        <b/>
        <i/>
        <sz val="36"/>
        <color theme="9" tint="0.39997558519241921"/>
        <rFont val="Arial"/>
        <family val="2"/>
        <charset val="204"/>
      </rPr>
      <t>ECONOM -10 лет!</t>
    </r>
    <r>
      <rPr>
        <b/>
        <i/>
        <sz val="36"/>
        <color theme="1"/>
        <rFont val="Arial"/>
        <family val="2"/>
        <charset val="204"/>
      </rPr>
      <t xml:space="preserve">                 </t>
    </r>
    <r>
      <rPr>
        <b/>
        <i/>
        <sz val="36"/>
        <color rgb="FF00B0F0"/>
        <rFont val="Arial"/>
        <family val="2"/>
        <charset val="204"/>
      </rPr>
      <t xml:space="preserve">LUX -25 лет !!  </t>
    </r>
    <r>
      <rPr>
        <b/>
        <i/>
        <sz val="36"/>
        <color theme="1"/>
        <rFont val="Arial"/>
        <family val="2"/>
        <charset val="204"/>
      </rPr>
      <t xml:space="preserve">                      </t>
    </r>
    <r>
      <rPr>
        <b/>
        <i/>
        <sz val="36"/>
        <color rgb="FFFF3300"/>
        <rFont val="Arial"/>
        <family val="2"/>
        <charset val="204"/>
      </rPr>
      <t>DELUX -40 лет!!!</t>
    </r>
    <r>
      <rPr>
        <b/>
        <i/>
        <sz val="36"/>
        <color rgb="FFFF0000"/>
        <rFont val="Arial"/>
        <family val="2"/>
        <charset val="204"/>
      </rPr>
      <t xml:space="preserve"> </t>
    </r>
  </si>
  <si>
    <t xml:space="preserve">                              Особенности конструкции и свойств бассейнов empire-pools</t>
  </si>
  <si>
    <t xml:space="preserve">ECONOM </t>
  </si>
  <si>
    <t xml:space="preserve">LUX </t>
  </si>
  <si>
    <t xml:space="preserve">DELUX </t>
  </si>
  <si>
    <t>Гелькоут Ashland, декоративные наполнители</t>
  </si>
  <si>
    <t>Cистема Protection Press от морозного пучения (квадратные ребра жесткости)</t>
  </si>
  <si>
    <t>Вертикальные круглые ребра жесткости 80 мм</t>
  </si>
  <si>
    <t>Вертикальные круглые ребра жесткости до 130 мм</t>
  </si>
  <si>
    <t>Система Security Step (антискальжение)</t>
  </si>
  <si>
    <t>Ламинат корпуса чаши бассейна до 1.5 мм</t>
  </si>
  <si>
    <t>Ламинат корпуса чаши бассейна до 8 мм</t>
  </si>
  <si>
    <t>Ламинат корпуса чаши бассейна до 10 мм</t>
  </si>
  <si>
    <t>Усиленная чаша бассейна с дополнительным усилением карбоновой сеткой, Такой корпус обеспечивает необходимую жесткость и прочность чаши при давлении зимнего грунта, стабильность конструктива на весь период эксплуатации даже при неполном заглублении чаши и в случаях установки в нестандартных условиях.</t>
  </si>
  <si>
    <r>
      <t xml:space="preserve">ГАРАНТИЯ НА КОРПУС ЧАШИ БАССЕЙНА </t>
    </r>
    <r>
      <rPr>
        <b/>
        <sz val="10"/>
        <color theme="1"/>
        <rFont val="Arial"/>
        <family val="2"/>
        <charset val="204"/>
      </rPr>
      <t>10 ЛЕТ</t>
    </r>
  </si>
  <si>
    <r>
      <t xml:space="preserve">ГАРАНТИЯ НА КОРПУС ЧАШИ БАССЕЙНА </t>
    </r>
    <r>
      <rPr>
        <b/>
        <sz val="10"/>
        <color theme="1"/>
        <rFont val="Arial"/>
        <family val="2"/>
        <charset val="204"/>
      </rPr>
      <t>25 ЛЕТ</t>
    </r>
  </si>
  <si>
    <r>
      <t xml:space="preserve">ГАРАНТИЯ НА КОРПУС ЧАШИ БАССЕЙНА </t>
    </r>
    <r>
      <rPr>
        <b/>
        <sz val="10"/>
        <color theme="1"/>
        <rFont val="Arial"/>
        <family val="2"/>
        <charset val="204"/>
      </rPr>
      <t>40 ЛЕТ</t>
    </r>
  </si>
  <si>
    <t xml:space="preserve">Система Calcite pool </t>
  </si>
  <si>
    <t>Система Strong</t>
  </si>
  <si>
    <t xml:space="preserve">Предполагает укрепление керамического слоя боковых стенок каркаса бассейна с помощью карбона. </t>
  </si>
  <si>
    <t>Безопасность вашего перемещения по поверхности бассейна. Сидения и ступени для спуска/подъема оснащены противоскользящим покрытием, выполненным в форме ячеек.</t>
  </si>
  <si>
    <t>Предусматривает добавление в конструкцию ниши керамических гранул, за счет чего увеличивается толщина стенок.</t>
  </si>
  <si>
    <t>БЮТЖЕТНЫЙ ВАРИАНТ</t>
  </si>
  <si>
    <t xml:space="preserve">ЗОЛОТАЯ СЕРЕДИНА </t>
  </si>
  <si>
    <t xml:space="preserve">ПРЕМИУМ </t>
  </si>
  <si>
    <t>Эпоксивинилэстэровая смола</t>
  </si>
  <si>
    <t>Полиэфирная смола смола</t>
  </si>
  <si>
    <t>Винилэстеровая смола</t>
  </si>
  <si>
    <t xml:space="preserve">Барьерный слой </t>
  </si>
  <si>
    <t>Необходим для защиты ламината от попадания воды</t>
  </si>
  <si>
    <t>Усиленные ребра придают чаше бассейна еще большую жесткость конструкции, противодействие давлению грунта при сливе воды из бассейна. Обеспечивают распределение нагрузки при зимнем давлении грунта.Рекомендовано для "осложненных" вариантов установки и в случае частичного заглубления чаши бассейна. 100% гарания от давления грунта.</t>
  </si>
  <si>
    <t>Дополнительное усиление борта бассейна</t>
  </si>
  <si>
    <r>
      <t xml:space="preserve">длина 10,7 м ширина 5,5 м глубина 1/1,85 м объем 90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b/>
        <i/>
        <sz val="12"/>
        <color theme="1"/>
        <rFont val="Arial"/>
        <family val="2"/>
        <charset val="204"/>
      </rPr>
      <t>:</t>
    </r>
    <r>
      <rPr>
        <i/>
        <sz val="12"/>
        <color theme="1"/>
        <rFont val="Arial"/>
        <family val="2"/>
        <charset val="204"/>
      </rPr>
      <t xml:space="preserve">                       </t>
    </r>
    <r>
      <rPr>
        <i/>
        <sz val="10"/>
        <color theme="1"/>
        <rFont val="Arial"/>
        <family val="2"/>
        <charset val="204"/>
      </rPr>
      <t>ECONOM 1300 кг         LUX 1400 кг          DELUX 1600 кг</t>
    </r>
  </si>
  <si>
    <r>
      <t xml:space="preserve">длина 10,7 м ширина 5,5 м глубина 1/1,85 м объем 90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1100 кг         LUX 1200 кг          DELUX 1400 кг</t>
    </r>
  </si>
  <si>
    <r>
      <t xml:space="preserve">длина 13 м ширина 5,5 м глубина 1/2,1 м объем 142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b/>
        <i/>
        <sz val="12"/>
        <color theme="1"/>
        <rFont val="Arial"/>
        <family val="2"/>
        <charset val="204"/>
      </rPr>
      <t xml:space="preserve">: </t>
    </r>
    <r>
      <rPr>
        <i/>
        <sz val="12"/>
        <color theme="1"/>
        <rFont val="Arial"/>
        <family val="2"/>
        <charset val="204"/>
      </rPr>
      <t xml:space="preserve">                      </t>
    </r>
    <r>
      <rPr>
        <i/>
        <sz val="10"/>
        <color theme="1"/>
        <rFont val="Arial"/>
        <family val="2"/>
        <charset val="204"/>
      </rPr>
      <t>ECONOM 2100 кг         LUX 2350 кг          DELUX 2700 кг</t>
    </r>
  </si>
  <si>
    <r>
      <t xml:space="preserve">длина 11,4 м ширина 4,1 м глубина 1,6 м объем 70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b/>
        <i/>
        <sz val="12"/>
        <color theme="1"/>
        <rFont val="Arial"/>
        <family val="2"/>
        <charset val="204"/>
      </rPr>
      <t xml:space="preserve">:  </t>
    </r>
    <r>
      <rPr>
        <i/>
        <sz val="12"/>
        <color theme="1"/>
        <rFont val="Arial"/>
        <family val="2"/>
        <charset val="204"/>
      </rPr>
      <t xml:space="preserve">                     </t>
    </r>
    <r>
      <rPr>
        <i/>
        <sz val="10"/>
        <color theme="1"/>
        <rFont val="Arial"/>
        <family val="2"/>
        <charset val="204"/>
      </rPr>
      <t>ECONOM 1050 кг         LUX 1150 кг          DELUX 1350 кг</t>
    </r>
  </si>
  <si>
    <r>
      <t xml:space="preserve">длина 11,4 м ширина 4,1 м глубина 1,6 м объем 70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b/>
        <i/>
        <sz val="12"/>
        <color theme="1"/>
        <rFont val="Arial"/>
        <family val="2"/>
        <charset val="204"/>
      </rPr>
      <t>:</t>
    </r>
    <r>
      <rPr>
        <i/>
        <sz val="12"/>
        <color theme="1"/>
        <rFont val="Arial"/>
        <family val="2"/>
        <charset val="204"/>
      </rPr>
      <t xml:space="preserve">                       </t>
    </r>
    <r>
      <rPr>
        <i/>
        <sz val="10"/>
        <color theme="1"/>
        <rFont val="Arial"/>
        <family val="2"/>
        <charset val="204"/>
      </rPr>
      <t>ECONOM 1200 кг         LUX 1300 кг          DELUX 1440 кг</t>
    </r>
  </si>
  <si>
    <r>
      <t xml:space="preserve">длина 10,7 м ширина 4 м глубина 1,5/2 м объем 64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b/>
        <i/>
        <sz val="12"/>
        <color theme="1"/>
        <rFont val="Arial"/>
        <family val="2"/>
        <charset val="204"/>
      </rPr>
      <t xml:space="preserve">: </t>
    </r>
    <r>
      <rPr>
        <i/>
        <sz val="12"/>
        <color theme="1"/>
        <rFont val="Arial"/>
        <family val="2"/>
        <charset val="204"/>
      </rPr>
      <t xml:space="preserve">                      </t>
    </r>
    <r>
      <rPr>
        <i/>
        <sz val="10"/>
        <color theme="1"/>
        <rFont val="Arial"/>
        <family val="2"/>
        <charset val="204"/>
      </rPr>
      <t>ECONOM 1200 кг         LUX 1300 кг          DELUX 1440 кг</t>
    </r>
  </si>
  <si>
    <r>
      <t xml:space="preserve">длина 10,1 м ширина 4,3 м глубина 1,5/1,8 м объем 78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b/>
        <i/>
        <sz val="12"/>
        <color theme="1"/>
        <rFont val="Arial"/>
        <family val="2"/>
        <charset val="204"/>
      </rPr>
      <t xml:space="preserve">: </t>
    </r>
    <r>
      <rPr>
        <i/>
        <sz val="12"/>
        <color theme="1"/>
        <rFont val="Arial"/>
        <family val="2"/>
        <charset val="204"/>
      </rPr>
      <t xml:space="preserve">                      </t>
    </r>
    <r>
      <rPr>
        <i/>
        <sz val="10"/>
        <color theme="1"/>
        <rFont val="Arial"/>
        <family val="2"/>
        <charset val="204"/>
      </rPr>
      <t>ECONOM 1250 кг         LUX 1350 кг          DELUX 1490 кг</t>
    </r>
  </si>
  <si>
    <r>
      <t xml:space="preserve">длина 9,8 м ширина 4,9 м глубина 1,1/1,8 м объем 86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1280 кг         LUX 1390 кг          DELUX 1520 кг</t>
    </r>
  </si>
  <si>
    <r>
      <t xml:space="preserve">длина 9,2 м ширина 4,3 м глубина 1,1/1,7 м объем 63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1230 кг         LUX 1320 кг          DELUX 1430 кг</t>
    </r>
  </si>
  <si>
    <r>
      <t xml:space="preserve">длина 8,8 м ширина 4 м глубина 1,1/1,65 объем 56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950 кг         LUX 1080 кг          DELUX 1240 кг</t>
    </r>
  </si>
  <si>
    <r>
      <t xml:space="preserve">длина 8,3 м ширина 3 м глубина 1,5 м объем 37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850 кг         LUX 930 кг          DELUX 1010 кг</t>
    </r>
  </si>
  <si>
    <r>
      <t xml:space="preserve">длина 8,63 м ширина 3,33 м глубина 1,1/1,65 м объем 37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b/>
        <i/>
        <sz val="12"/>
        <color theme="1"/>
        <rFont val="Arial"/>
        <family val="2"/>
        <charset val="204"/>
      </rPr>
      <t xml:space="preserve">: </t>
    </r>
    <r>
      <rPr>
        <b/>
        <i/>
        <u/>
        <sz val="12"/>
        <color theme="1"/>
        <rFont val="Arial"/>
        <family val="2"/>
        <charset val="204"/>
      </rPr>
      <t xml:space="preserve"> </t>
    </r>
    <r>
      <rPr>
        <i/>
        <sz val="12"/>
        <color theme="1"/>
        <rFont val="Arial"/>
        <family val="2"/>
        <charset val="204"/>
      </rPr>
      <t xml:space="preserve">                     </t>
    </r>
    <r>
      <rPr>
        <i/>
        <sz val="10"/>
        <color theme="1"/>
        <rFont val="Arial"/>
        <family val="2"/>
        <charset val="204"/>
      </rPr>
      <t>ECONOM 850 кг         LUX 930 кг          DELUX 1010 кг</t>
    </r>
  </si>
  <si>
    <t>длина 8,2 м ширина 3,2 м глубина 1,5 м объем 36 м3                                                                                      ВЕС:                       ECONOM 850 кг         LUX 930 кг          DELUX 1010 кг</t>
  </si>
  <si>
    <r>
      <t xml:space="preserve">длина 8,5 м ширина 3,5 м глубина 1/1,65 м объем 35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850 кг         LUX 930 кг          DELUX 1010 кг</t>
    </r>
  </si>
  <si>
    <r>
      <t xml:space="preserve">длина 7,8 м ширина 3,6 м глубина 1,1/1.6 м объем 48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950 кг         LUX 1040 кг          DELUX 1110 кг</t>
    </r>
  </si>
  <si>
    <r>
      <t xml:space="preserve">длина 7,8 м ширина 3,6 м глубина 1,1/1,6 м объем 45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940 кг         LUX 950 кг          DELUX 1030 кг</t>
    </r>
  </si>
  <si>
    <r>
      <t xml:space="preserve">длина 7,5 м ширина 3,5 м глубина 1,18/1,75 объем 40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890 кг         LUX 960 кг          DELUX 1040 кг</t>
    </r>
  </si>
  <si>
    <r>
      <t xml:space="preserve">длина 7,25 м ширина 3,3 м глубина 1,2/1,7 м объем 35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850 кг         LUX 960 кг          DELUX 1130 кг</t>
    </r>
  </si>
  <si>
    <r>
      <t xml:space="preserve">длина 7,2 м ширина 3,2 м глубина 1,3/1,75  объем 30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850 кг         LUX 950 кг          DELUX 1110 кг</t>
    </r>
  </si>
  <si>
    <r>
      <t xml:space="preserve">длина 6,5 м ширина 3,3 м глубина 1,5 м объем 32 м3                                                                                      </t>
    </r>
    <r>
      <rPr>
        <b/>
        <i/>
        <u/>
        <sz val="10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750 кг         LUX 830 кг          DELUX 910 кг</t>
    </r>
  </si>
  <si>
    <r>
      <t xml:space="preserve">длина 6,4 м ширина 3,4 м глубина 1,5 м объем 32 м3                                                                                      </t>
    </r>
    <r>
      <rPr>
        <i/>
        <sz val="10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700 кг         LUX 750 кг          DELUX 810 кг</t>
    </r>
  </si>
  <si>
    <r>
      <t xml:space="preserve">длина 6,32 м ширина 3 м глубина 1,5 м объем 28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750 кг         LUX 830 кг          DELUX 910 кг</t>
    </r>
  </si>
  <si>
    <r>
      <t xml:space="preserve">длина 5,2 м ширина 2,8 м глубина 1,4 м объем 20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700 кг         LUX 750 кг          DELUX 800 кг</t>
    </r>
  </si>
  <si>
    <r>
      <t xml:space="preserve">длина 5,15 м ширина 3,15 м глубина 1,5 м объем 22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520 кг         LUX 630 кг          DELUX 710 кг</t>
    </r>
  </si>
  <si>
    <r>
      <t xml:space="preserve">длина 4,7 м ширина 3 м глубина 1,3 м объем 18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410 кг         LUX 530 кг          DELUX 610 кг</t>
    </r>
  </si>
  <si>
    <r>
      <t xml:space="preserve">длина 4,5 м ширина 3,4 м глубина 1,45 м объем 22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420 кг         LUX 540 кг          DELUX 620 кг</t>
    </r>
  </si>
  <si>
    <r>
      <t xml:space="preserve">длина 4 м  ширина 2,5 м глубина 1,5 м объем 9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350 кг         LUX 400 кг          DELUX 470 кг</t>
    </r>
  </si>
  <si>
    <r>
      <t xml:space="preserve">длина 3 м  ширина 2,3 м глубина 0,45 м объем 3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100 кг         LUX 130 кг          DELUX 170 кг</t>
    </r>
  </si>
  <si>
    <r>
      <t xml:space="preserve">длина 2,25м ширина 2,5 м глубина 0,75 м объем 4 м3                                                                                      </t>
    </r>
    <r>
      <rPr>
        <i/>
        <sz val="10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80 кг         LUX 110 кг          DELUX 140 кг</t>
    </r>
  </si>
  <si>
    <r>
      <rPr>
        <sz val="12"/>
        <color theme="1"/>
        <rFont val="Arial"/>
        <family val="2"/>
        <charset val="204"/>
      </rPr>
      <t xml:space="preserve">длина 2,4 м      ширина 2,4 м   глубина 0,9 м объем 2,5 м3     </t>
    </r>
    <r>
      <rPr>
        <sz val="10"/>
        <color theme="1"/>
        <rFont val="Arial"/>
        <family val="2"/>
        <charset val="204"/>
      </rPr>
      <t xml:space="preserve">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80 кг         LUX 120 кг          DELUX 150 кг</t>
    </r>
  </si>
  <si>
    <r>
      <t xml:space="preserve">длина 2 м      ширина 2 м   глубина 0,9 м объем 3,5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80 кг         LUX 110 кг          DELUX 140 кг</t>
    </r>
  </si>
  <si>
    <r>
      <t xml:space="preserve">длина 1,7м      ширина1,4 м   глубина 1,3 м объем 3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70 кг         LUX 100 кг          DELUX 140 кг</t>
    </r>
  </si>
  <si>
    <r>
      <t xml:space="preserve">длина 2,3м      ширина 2,8 м   глубина 1,8 м объем 11,5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270 кг         LUX 350 кг          DELUX 410 кг</t>
    </r>
  </si>
  <si>
    <t>ОКЕАНИК</t>
  </si>
  <si>
    <t>ОЛИМПИК</t>
  </si>
  <si>
    <r>
      <t xml:space="preserve">длина 13 м ширина 5м глубина 1,1/2,5 м объем 143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3100 кг         LUX 3300 кг          DELUX 3600 кг</t>
    </r>
  </si>
  <si>
    <t>Сборный бассейн состоит из 3 частей, в комплект входит бассейн, прокладка и болты.</t>
  </si>
  <si>
    <t>Сборный бассейн состоит из 44 частей, в комплект входит бассейн, прокладка и болты.</t>
  </si>
  <si>
    <t>Сборный бассейн состоит из 5 частей, в комплект входит бассейн, прокладка и болты.</t>
  </si>
  <si>
    <t>Сборный бассейн состоит из 6 частей, в комплект входит бассейн, прокладка и болты.</t>
  </si>
  <si>
    <t>Сборный бассейн состоит из 7 частей, в комплект входит бассейн, прокладка и болты.</t>
  </si>
  <si>
    <t>Сборный бассейн состоит из 8 частей, в комплект входит бассейн, прокладка и болты.</t>
  </si>
  <si>
    <t>Сборный бассейн состоит из 9 частей, в комплект входит бассейн, прокладка и болты.</t>
  </si>
  <si>
    <r>
      <rPr>
        <b/>
        <i/>
        <u/>
        <sz val="12"/>
        <color theme="1"/>
        <rFont val="Arial"/>
        <family val="2"/>
        <charset val="204"/>
      </rPr>
      <t>10,35</t>
    </r>
    <r>
      <rPr>
        <b/>
        <i/>
        <sz val="12"/>
        <color theme="1"/>
        <rFont val="Arial"/>
        <family val="2"/>
        <charset val="204"/>
      </rPr>
      <t xml:space="preserve"> м /  5 / 1,8</t>
    </r>
  </si>
  <si>
    <r>
      <rPr>
        <b/>
        <i/>
        <u/>
        <sz val="12"/>
        <color theme="1"/>
        <rFont val="Arial"/>
        <family val="2"/>
        <charset val="204"/>
      </rPr>
      <t>13,9 м</t>
    </r>
    <r>
      <rPr>
        <b/>
        <i/>
        <sz val="12"/>
        <color theme="1"/>
        <rFont val="Arial"/>
        <family val="2"/>
        <charset val="204"/>
      </rPr>
      <t xml:space="preserve"> / 5 / 1,8</t>
    </r>
  </si>
  <si>
    <r>
      <rPr>
        <b/>
        <i/>
        <u/>
        <sz val="12"/>
        <color theme="1"/>
        <rFont val="Arial"/>
        <family val="2"/>
        <charset val="204"/>
      </rPr>
      <t>21</t>
    </r>
    <r>
      <rPr>
        <b/>
        <i/>
        <sz val="12"/>
        <color theme="1"/>
        <rFont val="Arial"/>
        <family val="2"/>
        <charset val="204"/>
      </rPr>
      <t xml:space="preserve"> м / 5 / 1,8</t>
    </r>
  </si>
  <si>
    <r>
      <rPr>
        <b/>
        <i/>
        <u/>
        <sz val="12"/>
        <color theme="1"/>
        <rFont val="Arial"/>
        <family val="2"/>
        <charset val="204"/>
      </rPr>
      <t>24,5</t>
    </r>
    <r>
      <rPr>
        <b/>
        <i/>
        <sz val="12"/>
        <color theme="1"/>
        <rFont val="Arial"/>
        <family val="2"/>
        <charset val="204"/>
      </rPr>
      <t xml:space="preserve"> м / 5 / 1,8</t>
    </r>
  </si>
  <si>
    <r>
      <rPr>
        <b/>
        <i/>
        <u/>
        <sz val="12"/>
        <color theme="1"/>
        <rFont val="Arial"/>
        <family val="2"/>
        <charset val="204"/>
      </rPr>
      <t>28</t>
    </r>
    <r>
      <rPr>
        <b/>
        <i/>
        <sz val="12"/>
        <color theme="1"/>
        <rFont val="Arial"/>
        <family val="2"/>
        <charset val="204"/>
      </rPr>
      <t xml:space="preserve"> м / 5 / 1,8</t>
    </r>
  </si>
  <si>
    <r>
      <rPr>
        <b/>
        <i/>
        <u/>
        <sz val="12"/>
        <color theme="1"/>
        <rFont val="Arial"/>
        <family val="2"/>
        <charset val="204"/>
      </rPr>
      <t>31,5</t>
    </r>
    <r>
      <rPr>
        <b/>
        <i/>
        <sz val="12"/>
        <color theme="1"/>
        <rFont val="Arial"/>
        <family val="2"/>
        <charset val="204"/>
      </rPr>
      <t xml:space="preserve"> м  / 5 / 1,8</t>
    </r>
  </si>
  <si>
    <r>
      <rPr>
        <b/>
        <i/>
        <u/>
        <sz val="12"/>
        <color theme="1"/>
        <rFont val="Arial"/>
        <family val="2"/>
        <charset val="204"/>
      </rPr>
      <t>17,4</t>
    </r>
    <r>
      <rPr>
        <b/>
        <i/>
        <sz val="12"/>
        <color theme="1"/>
        <rFont val="Arial"/>
        <family val="2"/>
        <charset val="204"/>
      </rPr>
      <t xml:space="preserve"> м / 5 / 1,8</t>
    </r>
  </si>
  <si>
    <t>БОКС ДЛЯ ОБОРУДОВАНИЯ</t>
  </si>
  <si>
    <r>
      <t xml:space="preserve">длина 1,3м      ширина 1,2 м   глубина 0,9 м объем 1,5 м3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i/>
        <sz val="12"/>
        <color theme="1"/>
        <rFont val="Arial"/>
        <family val="2"/>
        <charset val="204"/>
      </rPr>
      <t xml:space="preserve">:                       </t>
    </r>
    <r>
      <rPr>
        <i/>
        <sz val="10"/>
        <color theme="1"/>
        <rFont val="Arial"/>
        <family val="2"/>
        <charset val="204"/>
      </rPr>
      <t>ECONOM 50 кг         LUX 70 кг          DELUX 80 кг</t>
    </r>
  </si>
  <si>
    <r>
      <t xml:space="preserve">длина 11,2 м ширина 3 м глубина 1,5 м объем 50 м3                                                                                             </t>
    </r>
    <r>
      <rPr>
        <b/>
        <i/>
        <u/>
        <sz val="12"/>
        <color theme="1"/>
        <rFont val="Arial"/>
        <family val="2"/>
        <charset val="204"/>
      </rPr>
      <t>ВЕС</t>
    </r>
    <r>
      <rPr>
        <b/>
        <i/>
        <sz val="12"/>
        <color theme="1"/>
        <rFont val="Arial"/>
        <family val="2"/>
        <charset val="204"/>
      </rPr>
      <t xml:space="preserve">:  </t>
    </r>
    <r>
      <rPr>
        <i/>
        <sz val="12"/>
        <color theme="1"/>
        <rFont val="Arial"/>
        <family val="2"/>
        <charset val="204"/>
      </rPr>
      <t xml:space="preserve">                     </t>
    </r>
    <r>
      <rPr>
        <i/>
        <sz val="10"/>
        <color theme="1"/>
        <rFont val="Arial"/>
        <family val="2"/>
        <charset val="204"/>
      </rPr>
      <t>ECONOM 1050 кг         LUX 1100 кг          DELUX 1150 кг</t>
    </r>
  </si>
  <si>
    <t>Выдерживает высокие нагрузки,  химастойкая, проная. Армируется стекловолокном</t>
  </si>
  <si>
    <t>Конструкционная смола, обеспечивающая физико-механические свойства корпуса чаши бассейна, высокопроная и влагостойкая.Армируется стекломатом</t>
  </si>
  <si>
    <t>Специальная смола для бассейнов: химостойкая, влагостойкая смола армируется стекломатом. Не требует обработки срезов в местах установки закладного оборудования.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</si>
</sst>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\ _₽"/>
  </numFmts>
  <fonts count="35">
    <font>
      <sz val="11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i/>
      <sz val="10"/>
      <color theme="1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i/>
      <sz val="14"/>
      <color indexed="8"/>
      <name val="Calibri"/>
      <family val="2"/>
      <charset val="204"/>
    </font>
    <font>
      <sz val="8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i/>
      <sz val="12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name val="Arial"/>
      <family val="2"/>
      <charset val="204"/>
    </font>
    <font>
      <sz val="12"/>
      <color theme="1"/>
      <name val="Arial"/>
      <family val="2"/>
      <charset val="204"/>
    </font>
    <font>
      <sz val="16"/>
      <color theme="1"/>
      <name val="Calibri"/>
      <family val="2"/>
      <charset val="204"/>
      <scheme val="minor"/>
    </font>
    <font>
      <sz val="14"/>
      <name val="Arial"/>
      <family val="2"/>
      <charset val="204"/>
    </font>
    <font>
      <sz val="14"/>
      <color theme="1"/>
      <name val="Arial"/>
      <family val="2"/>
      <charset val="204"/>
    </font>
    <font>
      <i/>
      <sz val="12"/>
      <color theme="1"/>
      <name val="Arial"/>
      <family val="2"/>
      <charset val="204"/>
    </font>
    <font>
      <sz val="12"/>
      <name val="Arial"/>
      <family val="2"/>
      <charset val="204"/>
    </font>
    <font>
      <b/>
      <sz val="14"/>
      <name val="Times New Roman"/>
      <family val="1"/>
      <charset val="204"/>
    </font>
    <font>
      <b/>
      <sz val="10"/>
      <name val="Arial"/>
      <family val="2"/>
      <charset val="204"/>
    </font>
    <font>
      <b/>
      <i/>
      <sz val="18"/>
      <color theme="1"/>
      <name val="Arial"/>
      <family val="2"/>
      <charset val="204"/>
    </font>
    <font>
      <b/>
      <i/>
      <sz val="36"/>
      <color theme="1"/>
      <name val="Arial"/>
      <family val="2"/>
      <charset val="204"/>
    </font>
    <font>
      <b/>
      <i/>
      <sz val="36"/>
      <color rgb="FF00B0F0"/>
      <name val="Arial"/>
      <family val="2"/>
      <charset val="204"/>
    </font>
    <font>
      <b/>
      <i/>
      <sz val="36"/>
      <color rgb="FFFF0000"/>
      <name val="Arial"/>
      <family val="2"/>
      <charset val="204"/>
    </font>
    <font>
      <b/>
      <i/>
      <sz val="36"/>
      <color rgb="FFFF3300"/>
      <name val="Arial"/>
      <family val="2"/>
      <charset val="204"/>
    </font>
    <font>
      <b/>
      <i/>
      <sz val="36"/>
      <color theme="9" tint="0.39997558519241921"/>
      <name val="Arial"/>
      <family val="2"/>
      <charset val="204"/>
    </font>
    <font>
      <b/>
      <i/>
      <sz val="14"/>
      <color theme="9" tint="0.39997558519241921"/>
      <name val="Calibri"/>
      <family val="2"/>
      <charset val="204"/>
    </font>
    <font>
      <b/>
      <i/>
      <sz val="14"/>
      <color rgb="FFFF0000"/>
      <name val="Calibri"/>
      <family val="2"/>
      <charset val="204"/>
    </font>
    <font>
      <i/>
      <sz val="14"/>
      <color rgb="FFFF0000"/>
      <name val="Calibri"/>
      <family val="2"/>
      <charset val="204"/>
    </font>
    <font>
      <sz val="18"/>
      <color theme="1"/>
      <name val="Calibri"/>
      <family val="2"/>
      <charset val="204"/>
      <scheme val="minor"/>
    </font>
    <font>
      <b/>
      <i/>
      <sz val="11"/>
      <name val="Arial"/>
      <family val="2"/>
      <charset val="204"/>
    </font>
    <font>
      <b/>
      <sz val="22"/>
      <color theme="1"/>
      <name val="Arial"/>
      <family val="2"/>
      <charset val="204"/>
    </font>
    <font>
      <sz val="9"/>
      <color rgb="FF000000"/>
      <name val="Roboto"/>
    </font>
    <font>
      <b/>
      <i/>
      <u/>
      <sz val="12"/>
      <color theme="1"/>
      <name val="Arial"/>
      <family val="2"/>
      <charset val="204"/>
    </font>
    <font>
      <b/>
      <i/>
      <u/>
      <sz val="10"/>
      <color theme="1"/>
      <name val="Arial"/>
      <family val="2"/>
      <charset val="204"/>
    </font>
    <font>
      <sz val="8"/>
      <name val="Calibri"/>
      <family val="2"/>
      <charset val="204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3300"/>
        <bgColor indexed="64"/>
      </patternFill>
    </fill>
  </fills>
  <borders count="3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35">
    <xf numFmtId="0" fontId="0" fillId="0" borderId="0" xfId="0"/>
    <xf numFmtId="0" fontId="3" fillId="0" borderId="0" xfId="0" applyFont="1"/>
    <xf numFmtId="0" fontId="0" fillId="0" borderId="0" xfId="0" applyAlignment="1">
      <alignment horizontal="left"/>
    </xf>
    <xf numFmtId="0" fontId="7" fillId="0" borderId="0" xfId="0" applyFont="1"/>
    <xf numFmtId="49" fontId="4" fillId="0" borderId="6" xfId="0" applyNumberFormat="1" applyFont="1" applyBorder="1" applyAlignment="1">
      <alignment horizontal="left" vertical="center" wrapText="1"/>
    </xf>
    <xf numFmtId="49" fontId="10" fillId="0" borderId="7" xfId="0" applyNumberFormat="1" applyFont="1" applyBorder="1" applyAlignment="1">
      <alignment horizontal="left" vertical="center" wrapText="1"/>
    </xf>
    <xf numFmtId="49" fontId="4" fillId="0" borderId="8" xfId="0" applyNumberFormat="1" applyFont="1" applyBorder="1" applyAlignment="1">
      <alignment horizontal="left" vertical="center" wrapText="1"/>
    </xf>
    <xf numFmtId="49" fontId="2" fillId="0" borderId="9" xfId="0" applyNumberFormat="1" applyFont="1" applyBorder="1" applyAlignment="1">
      <alignment horizontal="left" vertical="center" wrapText="1"/>
    </xf>
    <xf numFmtId="49" fontId="4" fillId="0" borderId="10" xfId="0" applyNumberFormat="1" applyFont="1" applyBorder="1" applyAlignment="1">
      <alignment horizontal="left" vertical="center" wrapText="1"/>
    </xf>
    <xf numFmtId="49" fontId="2" fillId="0" borderId="11" xfId="0" applyNumberFormat="1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/>
    </xf>
    <xf numFmtId="0" fontId="12" fillId="2" borderId="18" xfId="0" applyFont="1" applyFill="1" applyBorder="1" applyAlignment="1">
      <alignment horizontal="left"/>
    </xf>
    <xf numFmtId="0" fontId="11" fillId="2" borderId="19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0" fillId="0" borderId="0" xfId="0" applyFont="1" applyFill="1" applyBorder="1" applyAlignment="1"/>
    <xf numFmtId="0" fontId="3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left" vertical="center" wrapText="1"/>
    </xf>
    <xf numFmtId="3" fontId="13" fillId="0" borderId="0" xfId="0" applyNumberFormat="1" applyFont="1" applyBorder="1" applyAlignment="1">
      <alignment horizontal="center" vertical="center" wrapText="1"/>
    </xf>
    <xf numFmtId="49" fontId="2" fillId="0" borderId="9" xfId="0" applyNumberFormat="1" applyFont="1" applyFill="1" applyBorder="1" applyAlignment="1">
      <alignment horizontal="left" vertical="center" wrapText="1"/>
    </xf>
    <xf numFmtId="0" fontId="11" fillId="2" borderId="20" xfId="0" applyFont="1" applyFill="1" applyBorder="1" applyAlignment="1">
      <alignment horizontal="center"/>
    </xf>
    <xf numFmtId="0" fontId="11" fillId="0" borderId="2" xfId="0" applyFont="1" applyBorder="1" applyAlignment="1">
      <alignment horizontal="left" vertical="center" wrapText="1"/>
    </xf>
    <xf numFmtId="0" fontId="6" fillId="0" borderId="29" xfId="0" applyFont="1" applyBorder="1" applyAlignment="1">
      <alignment horizontal="left" vertical="center" wrapText="1"/>
    </xf>
    <xf numFmtId="0" fontId="18" fillId="4" borderId="0" xfId="0" applyFont="1" applyFill="1" applyBorder="1"/>
    <xf numFmtId="0" fontId="0" fillId="0" borderId="0" xfId="0" applyAlignment="1">
      <alignment horizontal="left" vertical="center" wrapText="1"/>
    </xf>
    <xf numFmtId="0" fontId="29" fillId="9" borderId="4" xfId="0" applyFont="1" applyFill="1" applyBorder="1" applyAlignment="1">
      <alignment horizontal="center" vertical="center"/>
    </xf>
    <xf numFmtId="0" fontId="29" fillId="9" borderId="5" xfId="0" applyFont="1" applyFill="1" applyBorder="1" applyAlignment="1">
      <alignment horizontal="center" vertical="center"/>
    </xf>
    <xf numFmtId="0" fontId="29" fillId="6" borderId="4" xfId="0" applyFont="1" applyFill="1" applyBorder="1" applyAlignment="1">
      <alignment horizontal="center" vertical="center"/>
    </xf>
    <xf numFmtId="0" fontId="29" fillId="5" borderId="4" xfId="0" applyFont="1" applyFill="1" applyBorder="1" applyAlignment="1">
      <alignment horizontal="center" vertical="center"/>
    </xf>
    <xf numFmtId="0" fontId="29" fillId="3" borderId="4" xfId="0" applyFont="1" applyFill="1" applyBorder="1" applyAlignment="1">
      <alignment horizontal="center" vertical="center"/>
    </xf>
    <xf numFmtId="0" fontId="30" fillId="3" borderId="6" xfId="0" applyFont="1" applyFill="1" applyBorder="1" applyAlignment="1">
      <alignment horizontal="center" vertical="center"/>
    </xf>
    <xf numFmtId="0" fontId="30" fillId="5" borderId="6" xfId="0" applyFont="1" applyFill="1" applyBorder="1" applyAlignment="1">
      <alignment horizontal="center" vertical="center"/>
    </xf>
    <xf numFmtId="0" fontId="30" fillId="6" borderId="6" xfId="0" applyFont="1" applyFill="1" applyBorder="1" applyAlignment="1">
      <alignment horizontal="center" vertical="center"/>
    </xf>
    <xf numFmtId="0" fontId="30" fillId="3" borderId="8" xfId="0" applyFont="1" applyFill="1" applyBorder="1" applyAlignment="1">
      <alignment horizontal="center" vertical="center"/>
    </xf>
    <xf numFmtId="0" fontId="30" fillId="5" borderId="8" xfId="0" applyFont="1" applyFill="1" applyBorder="1" applyAlignment="1">
      <alignment horizontal="center" vertical="center"/>
    </xf>
    <xf numFmtId="0" fontId="30" fillId="6" borderId="8" xfId="0" applyFont="1" applyFill="1" applyBorder="1" applyAlignment="1">
      <alignment horizontal="center" vertical="center"/>
    </xf>
    <xf numFmtId="0" fontId="30" fillId="0" borderId="8" xfId="0" applyFont="1" applyFill="1" applyBorder="1" applyAlignment="1">
      <alignment horizontal="center" vertical="center"/>
    </xf>
    <xf numFmtId="0" fontId="30" fillId="0" borderId="8" xfId="0" applyFont="1" applyBorder="1" applyAlignment="1">
      <alignment horizontal="center" vertical="center"/>
    </xf>
    <xf numFmtId="0" fontId="30" fillId="3" borderId="10" xfId="0" applyFont="1" applyFill="1" applyBorder="1" applyAlignment="1">
      <alignment horizontal="center" vertical="center"/>
    </xf>
    <xf numFmtId="0" fontId="30" fillId="0" borderId="10" xfId="0" applyFont="1" applyBorder="1" applyAlignment="1">
      <alignment horizontal="center" vertical="center"/>
    </xf>
    <xf numFmtId="0" fontId="30" fillId="0" borderId="13" xfId="0" applyFont="1" applyFill="1" applyBorder="1" applyAlignment="1">
      <alignment horizontal="center" vertical="center"/>
    </xf>
    <xf numFmtId="0" fontId="30" fillId="5" borderId="13" xfId="0" applyFont="1" applyFill="1" applyBorder="1" applyAlignment="1">
      <alignment horizontal="center" vertical="center"/>
    </xf>
    <xf numFmtId="0" fontId="30" fillId="6" borderId="13" xfId="0" applyFont="1" applyFill="1" applyBorder="1" applyAlignment="1">
      <alignment horizontal="center" vertical="center"/>
    </xf>
    <xf numFmtId="0" fontId="30" fillId="4" borderId="13" xfId="0" applyFont="1" applyFill="1" applyBorder="1" applyAlignment="1">
      <alignment horizontal="center" vertical="center"/>
    </xf>
    <xf numFmtId="0" fontId="30" fillId="6" borderId="10" xfId="0" applyFont="1" applyFill="1" applyBorder="1" applyAlignment="1">
      <alignment horizontal="center" vertical="center"/>
    </xf>
    <xf numFmtId="49" fontId="4" fillId="3" borderId="10" xfId="0" applyNumberFormat="1" applyFont="1" applyFill="1" applyBorder="1" applyAlignment="1">
      <alignment horizontal="left" vertical="center" wrapText="1"/>
    </xf>
    <xf numFmtId="49" fontId="4" fillId="5" borderId="13" xfId="0" applyNumberFormat="1" applyFont="1" applyFill="1" applyBorder="1" applyAlignment="1">
      <alignment horizontal="left" vertical="center" wrapText="1"/>
    </xf>
    <xf numFmtId="49" fontId="4" fillId="10" borderId="13" xfId="0" applyNumberFormat="1" applyFont="1" applyFill="1" applyBorder="1" applyAlignment="1">
      <alignment horizontal="left" vertical="center" wrapText="1"/>
    </xf>
    <xf numFmtId="0" fontId="30" fillId="4" borderId="10" xfId="0" applyFont="1" applyFill="1" applyBorder="1" applyAlignment="1">
      <alignment horizontal="center" vertical="center"/>
    </xf>
    <xf numFmtId="0" fontId="31" fillId="0" borderId="0" xfId="0" applyFont="1" applyAlignment="1">
      <alignment wrapText="1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28" xfId="0" applyNumberFormat="1" applyFont="1" applyBorder="1" applyAlignment="1">
      <alignment horizontal="center" vertical="center" wrapText="1"/>
    </xf>
    <xf numFmtId="0" fontId="30" fillId="4" borderId="8" xfId="0" applyFont="1" applyFill="1" applyBorder="1" applyAlignment="1">
      <alignment horizontal="center" vertical="center"/>
    </xf>
    <xf numFmtId="9" fontId="30" fillId="3" borderId="8" xfId="0" applyNumberFormat="1" applyFont="1" applyFill="1" applyBorder="1" applyAlignment="1">
      <alignment horizontal="center" vertical="center"/>
    </xf>
    <xf numFmtId="9" fontId="30" fillId="5" borderId="8" xfId="0" applyNumberFormat="1" applyFont="1" applyFill="1" applyBorder="1" applyAlignment="1">
      <alignment horizontal="center" vertical="center"/>
    </xf>
    <xf numFmtId="9" fontId="30" fillId="6" borderId="8" xfId="0" applyNumberFormat="1" applyFont="1" applyFill="1" applyBorder="1" applyAlignment="1">
      <alignment horizontal="center" vertical="center"/>
    </xf>
    <xf numFmtId="0" fontId="0" fillId="0" borderId="0" xfId="0" applyBorder="1"/>
    <xf numFmtId="0" fontId="17" fillId="4" borderId="0" xfId="0" applyFont="1" applyFill="1" applyBorder="1" applyAlignment="1">
      <alignment horizontal="center" vertical="center" wrapText="1"/>
    </xf>
    <xf numFmtId="0" fontId="8" fillId="0" borderId="16" xfId="0" applyFont="1" applyBorder="1" applyAlignment="1">
      <alignment horizontal="center" vertical="center" wrapText="1"/>
    </xf>
    <xf numFmtId="0" fontId="12" fillId="2" borderId="33" xfId="0" applyFont="1" applyFill="1" applyBorder="1" applyAlignment="1">
      <alignment horizontal="left"/>
    </xf>
    <xf numFmtId="0" fontId="11" fillId="2" borderId="34" xfId="0" applyFont="1" applyFill="1" applyBorder="1" applyAlignment="1">
      <alignment horizontal="center"/>
    </xf>
    <xf numFmtId="0" fontId="11" fillId="2" borderId="35" xfId="0" applyFont="1" applyFill="1" applyBorder="1" applyAlignment="1">
      <alignment horizontal="center"/>
    </xf>
    <xf numFmtId="0" fontId="8" fillId="0" borderId="34" xfId="0" applyFont="1" applyBorder="1" applyAlignment="1">
      <alignment horizontal="center" vertical="center" wrapText="1"/>
    </xf>
    <xf numFmtId="0" fontId="8" fillId="0" borderId="37" xfId="0" applyFont="1" applyBorder="1" applyAlignment="1">
      <alignment horizontal="center" vertical="center" wrapText="1"/>
    </xf>
    <xf numFmtId="3" fontId="13" fillId="4" borderId="1" xfId="0" applyNumberFormat="1" applyFont="1" applyFill="1" applyBorder="1" applyAlignment="1">
      <alignment horizontal="center" vertical="center" wrapText="1"/>
    </xf>
    <xf numFmtId="3" fontId="13" fillId="4" borderId="1" xfId="0" applyNumberFormat="1" applyFont="1" applyFill="1" applyBorder="1" applyAlignment="1">
      <alignment horizontal="right" vertical="center" wrapText="1"/>
    </xf>
    <xf numFmtId="3" fontId="13" fillId="4" borderId="23" xfId="0" applyNumberFormat="1" applyFont="1" applyFill="1" applyBorder="1" applyAlignment="1">
      <alignment horizontal="center" vertical="center" wrapText="1"/>
    </xf>
    <xf numFmtId="3" fontId="14" fillId="4" borderId="1" xfId="0" applyNumberFormat="1" applyFont="1" applyFill="1" applyBorder="1" applyAlignment="1">
      <alignment horizontal="center" vertical="center" wrapText="1"/>
    </xf>
    <xf numFmtId="0" fontId="11" fillId="3" borderId="20" xfId="0" applyFont="1" applyFill="1" applyBorder="1" applyAlignment="1">
      <alignment horizontal="center"/>
    </xf>
    <xf numFmtId="0" fontId="11" fillId="5" borderId="20" xfId="0" applyFont="1" applyFill="1" applyBorder="1" applyAlignment="1">
      <alignment horizontal="center"/>
    </xf>
    <xf numFmtId="0" fontId="11" fillId="6" borderId="21" xfId="0" applyFont="1" applyFill="1" applyBorder="1" applyAlignment="1">
      <alignment horizontal="center"/>
    </xf>
    <xf numFmtId="0" fontId="11" fillId="7" borderId="20" xfId="0" applyFont="1" applyFill="1" applyBorder="1" applyAlignment="1">
      <alignment horizontal="center"/>
    </xf>
    <xf numFmtId="0" fontId="11" fillId="7" borderId="35" xfId="0" applyFont="1" applyFill="1" applyBorder="1" applyAlignment="1">
      <alignment horizontal="center"/>
    </xf>
    <xf numFmtId="164" fontId="13" fillId="4" borderId="1" xfId="0" applyNumberFormat="1" applyFont="1" applyFill="1" applyBorder="1" applyAlignment="1">
      <alignment horizontal="center" vertical="center" wrapText="1"/>
    </xf>
    <xf numFmtId="0" fontId="11" fillId="5" borderId="35" xfId="0" applyFont="1" applyFill="1" applyBorder="1" applyAlignment="1">
      <alignment horizontal="center"/>
    </xf>
    <xf numFmtId="0" fontId="11" fillId="8" borderId="21" xfId="0" applyFont="1" applyFill="1" applyBorder="1" applyAlignment="1">
      <alignment horizontal="center"/>
    </xf>
    <xf numFmtId="0" fontId="11" fillId="10" borderId="21" xfId="0" applyFont="1" applyFill="1" applyBorder="1" applyAlignment="1">
      <alignment horizontal="center"/>
    </xf>
    <xf numFmtId="3" fontId="13" fillId="4" borderId="20" xfId="0" applyNumberFormat="1" applyFont="1" applyFill="1" applyBorder="1" applyAlignment="1">
      <alignment horizontal="center" vertical="center" wrapText="1"/>
    </xf>
    <xf numFmtId="3" fontId="13" fillId="4" borderId="21" xfId="0" applyNumberFormat="1" applyFont="1" applyFill="1" applyBorder="1" applyAlignment="1">
      <alignment horizontal="center" vertical="center" wrapText="1"/>
    </xf>
    <xf numFmtId="3" fontId="14" fillId="4" borderId="23" xfId="0" applyNumberFormat="1" applyFont="1" applyFill="1" applyBorder="1" applyAlignment="1">
      <alignment horizontal="center" vertical="center" wrapText="1"/>
    </xf>
    <xf numFmtId="3" fontId="13" fillId="4" borderId="37" xfId="0" applyNumberFormat="1" applyFont="1" applyFill="1" applyBorder="1" applyAlignment="1">
      <alignment horizontal="center" vertical="center" wrapText="1"/>
    </xf>
    <xf numFmtId="3" fontId="14" fillId="4" borderId="37" xfId="0" applyNumberFormat="1" applyFont="1" applyFill="1" applyBorder="1" applyAlignment="1">
      <alignment horizontal="center" vertical="center" wrapText="1"/>
    </xf>
    <xf numFmtId="3" fontId="14" fillId="4" borderId="38" xfId="0" applyNumberFormat="1" applyFont="1" applyFill="1" applyBorder="1" applyAlignment="1">
      <alignment horizontal="center" vertical="center" wrapText="1"/>
    </xf>
    <xf numFmtId="0" fontId="4" fillId="0" borderId="35" xfId="0" applyFont="1" applyBorder="1" applyAlignment="1">
      <alignment horizontal="left" vertical="center" wrapText="1"/>
    </xf>
    <xf numFmtId="0" fontId="11" fillId="10" borderId="36" xfId="0" applyFont="1" applyFill="1" applyBorder="1" applyAlignment="1">
      <alignment horizontal="center"/>
    </xf>
    <xf numFmtId="0" fontId="5" fillId="0" borderId="22" xfId="0" applyFont="1" applyFill="1" applyBorder="1" applyAlignment="1">
      <alignment horizontal="left" vertical="center" wrapText="1"/>
    </xf>
    <xf numFmtId="0" fontId="0" fillId="0" borderId="24" xfId="0" applyBorder="1" applyAlignment="1"/>
    <xf numFmtId="0" fontId="0" fillId="0" borderId="25" xfId="0" applyBorder="1" applyAlignment="1"/>
    <xf numFmtId="0" fontId="15" fillId="0" borderId="16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3" fontId="11" fillId="0" borderId="15" xfId="0" applyNumberFormat="1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3" fillId="0" borderId="9" xfId="0" applyFont="1" applyBorder="1" applyAlignment="1">
      <alignment vertical="center" wrapText="1"/>
    </xf>
    <xf numFmtId="0" fontId="3" fillId="0" borderId="12" xfId="0" applyFont="1" applyBorder="1" applyAlignment="1">
      <alignment vertical="center" wrapText="1"/>
    </xf>
    <xf numFmtId="3" fontId="11" fillId="0" borderId="9" xfId="0" applyNumberFormat="1" applyFont="1" applyBorder="1" applyAlignment="1">
      <alignment horizontal="center" vertical="center" wrapText="1"/>
    </xf>
    <xf numFmtId="3" fontId="11" fillId="0" borderId="12" xfId="0" applyNumberFormat="1" applyFont="1" applyBorder="1" applyAlignment="1">
      <alignment horizontal="center" vertical="center" wrapText="1"/>
    </xf>
    <xf numFmtId="3" fontId="16" fillId="0" borderId="27" xfId="0" applyNumberFormat="1" applyFont="1" applyBorder="1" applyAlignment="1">
      <alignment horizontal="center" vertical="center" wrapText="1"/>
    </xf>
    <xf numFmtId="0" fontId="3" fillId="0" borderId="28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0" fillId="0" borderId="5" xfId="0" applyFont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31" xfId="0" applyBorder="1" applyAlignment="1">
      <alignment horizontal="center" vertical="center" wrapText="1"/>
    </xf>
    <xf numFmtId="0" fontId="15" fillId="4" borderId="16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26" xfId="0" applyFont="1" applyFill="1" applyBorder="1" applyAlignment="1">
      <alignment horizontal="center" vertical="center" wrapText="1"/>
    </xf>
    <xf numFmtId="0" fontId="25" fillId="0" borderId="22" xfId="0" applyFont="1" applyFill="1" applyBorder="1" applyAlignment="1">
      <alignment horizontal="left" vertical="top" wrapText="1"/>
    </xf>
    <xf numFmtId="0" fontId="0" fillId="0" borderId="24" xfId="0" applyBorder="1" applyAlignment="1">
      <alignment vertical="top" wrapText="1"/>
    </xf>
    <xf numFmtId="0" fontId="0" fillId="0" borderId="25" xfId="0" applyBorder="1" applyAlignment="1">
      <alignment vertical="top" wrapText="1"/>
    </xf>
    <xf numFmtId="0" fontId="27" fillId="0" borderId="22" xfId="0" applyFont="1" applyFill="1" applyBorder="1" applyAlignment="1">
      <alignment horizontal="left" vertical="top" wrapText="1"/>
    </xf>
    <xf numFmtId="0" fontId="1" fillId="0" borderId="32" xfId="0" applyFont="1" applyBorder="1" applyAlignment="1">
      <alignment horizontal="center" wrapText="1"/>
    </xf>
    <xf numFmtId="0" fontId="0" fillId="0" borderId="5" xfId="0" applyBorder="1" applyAlignment="1">
      <alignment wrapText="1"/>
    </xf>
    <xf numFmtId="0" fontId="4" fillId="0" borderId="16" xfId="0" applyFont="1" applyBorder="1" applyAlignment="1">
      <alignment horizontal="center" vertical="center" wrapText="1"/>
    </xf>
    <xf numFmtId="3" fontId="16" fillId="0" borderId="28" xfId="0" applyNumberFormat="1" applyFont="1" applyBorder="1" applyAlignment="1">
      <alignment horizontal="center" vertical="center" wrapText="1"/>
    </xf>
    <xf numFmtId="3" fontId="16" fillId="0" borderId="14" xfId="0" applyNumberFormat="1" applyFont="1" applyBorder="1" applyAlignment="1">
      <alignment horizontal="center" vertical="center" wrapText="1"/>
    </xf>
    <xf numFmtId="0" fontId="0" fillId="0" borderId="24" xfId="0" applyFont="1" applyFill="1" applyBorder="1" applyAlignment="1"/>
    <xf numFmtId="0" fontId="0" fillId="0" borderId="25" xfId="0" applyFont="1" applyFill="1" applyBorder="1" applyAlignment="1"/>
    <xf numFmtId="3" fontId="11" fillId="4" borderId="15" xfId="0" applyNumberFormat="1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3" fontId="16" fillId="0" borderId="30" xfId="0" applyNumberFormat="1" applyFont="1" applyBorder="1" applyAlignment="1">
      <alignment horizontal="center" vertical="center" wrapText="1"/>
    </xf>
    <xf numFmtId="3" fontId="16" fillId="0" borderId="5" xfId="0" applyNumberFormat="1" applyFont="1" applyBorder="1" applyAlignment="1">
      <alignment horizontal="center" vertical="center" wrapText="1"/>
    </xf>
    <xf numFmtId="3" fontId="16" fillId="0" borderId="31" xfId="0" applyNumberFormat="1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29" xfId="0" applyFont="1" applyBorder="1" applyAlignment="1">
      <alignment horizontal="center" vertical="center" wrapText="1"/>
    </xf>
    <xf numFmtId="0" fontId="3" fillId="4" borderId="9" xfId="0" applyFont="1" applyFill="1" applyBorder="1" applyAlignment="1">
      <alignment vertical="center" wrapText="1"/>
    </xf>
    <xf numFmtId="0" fontId="3" fillId="4" borderId="12" xfId="0" applyFont="1" applyFill="1" applyBorder="1" applyAlignment="1">
      <alignment vertical="center" wrapText="1"/>
    </xf>
    <xf numFmtId="0" fontId="5" fillId="0" borderId="33" xfId="0" applyFont="1" applyFill="1" applyBorder="1" applyAlignment="1">
      <alignment horizontal="left" vertical="center" wrapText="1"/>
    </xf>
    <xf numFmtId="0" fontId="19" fillId="0" borderId="32" xfId="0" applyFont="1" applyBorder="1" applyAlignment="1">
      <alignment horizontal="left" vertical="center" wrapText="1"/>
    </xf>
    <xf numFmtId="0" fontId="28" fillId="0" borderId="5" xfId="0" applyFont="1" applyBorder="1" applyAlignment="1">
      <alignment horizontal="left" vertical="center" wrapText="1"/>
    </xf>
    <xf numFmtId="0" fontId="28" fillId="0" borderId="31" xfId="0" applyFont="1" applyBorder="1" applyAlignment="1">
      <alignment horizontal="left" vertical="center" wrapText="1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FF3300"/>
      <color rgb="FFFF00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3.png"/><Relationship Id="rId21" Type="http://schemas.openxmlformats.org/officeDocument/2006/relationships/hyperlink" Target="https://empire-pools.ru/bassein/modeli-bassejnov/item/108-kaliforniya.html" TargetMode="External"/><Relationship Id="rId42" Type="http://schemas.openxmlformats.org/officeDocument/2006/relationships/image" Target="../media/image21.jpeg"/><Relationship Id="rId47" Type="http://schemas.openxmlformats.org/officeDocument/2006/relationships/hyperlink" Target="https://empire-pools.ru/bassein/modeli-bassejnov/item/120-lion.html" TargetMode="External"/><Relationship Id="rId63" Type="http://schemas.openxmlformats.org/officeDocument/2006/relationships/hyperlink" Target="https://empire-pools.ru/bassein/modeli-bassejnov/item/129-spa-2.html" TargetMode="External"/><Relationship Id="rId68" Type="http://schemas.openxmlformats.org/officeDocument/2006/relationships/image" Target="../media/image34.jpeg"/><Relationship Id="rId16" Type="http://schemas.openxmlformats.org/officeDocument/2006/relationships/image" Target="../media/image8.jpeg"/><Relationship Id="rId11" Type="http://schemas.openxmlformats.org/officeDocument/2006/relationships/hyperlink" Target="https://empire-pools.ru/bassein/modeli-bassejnov/item/116-kontinent.html" TargetMode="External"/><Relationship Id="rId24" Type="http://schemas.openxmlformats.org/officeDocument/2006/relationships/image" Target="../media/image12.png"/><Relationship Id="rId32" Type="http://schemas.openxmlformats.org/officeDocument/2006/relationships/image" Target="../media/image16.jpeg"/><Relationship Id="rId37" Type="http://schemas.openxmlformats.org/officeDocument/2006/relationships/hyperlink" Target="https://empire-pools.ru/bassein/modeli-bassejnov/item/112-korsika.html" TargetMode="External"/><Relationship Id="rId40" Type="http://schemas.openxmlformats.org/officeDocument/2006/relationships/image" Target="../media/image20.jpeg"/><Relationship Id="rId45" Type="http://schemas.openxmlformats.org/officeDocument/2006/relationships/hyperlink" Target="https://empire-pools.ru/bassein/modeli-bassejnov/item/123-venetsiya.html" TargetMode="External"/><Relationship Id="rId53" Type="http://schemas.openxmlformats.org/officeDocument/2006/relationships/hyperlink" Target="https://empire-pools.ru/bassein/modeli-bassejnov/item/10-malibu.html" TargetMode="External"/><Relationship Id="rId58" Type="http://schemas.openxmlformats.org/officeDocument/2006/relationships/image" Target="../media/image29.png"/><Relationship Id="rId66" Type="http://schemas.openxmlformats.org/officeDocument/2006/relationships/image" Target="../media/image33.png"/><Relationship Id="rId74" Type="http://schemas.openxmlformats.org/officeDocument/2006/relationships/image" Target="../media/image37.png"/><Relationship Id="rId5" Type="http://schemas.openxmlformats.org/officeDocument/2006/relationships/image" Target="../media/image3.jpeg"/><Relationship Id="rId61" Type="http://schemas.openxmlformats.org/officeDocument/2006/relationships/hyperlink" Target="https://empire-pools.ru/bassein/modeli-bassejnov/item/3-spa.html" TargetMode="External"/><Relationship Id="rId19" Type="http://schemas.openxmlformats.org/officeDocument/2006/relationships/hyperlink" Target="https://empire-pools.ru/bassein/modeli-bassejnov/item/109-morokko.html" TargetMode="External"/><Relationship Id="rId14" Type="http://schemas.openxmlformats.org/officeDocument/2006/relationships/image" Target="../media/image7.png"/><Relationship Id="rId22" Type="http://schemas.openxmlformats.org/officeDocument/2006/relationships/image" Target="../media/image11.png"/><Relationship Id="rId27" Type="http://schemas.openxmlformats.org/officeDocument/2006/relationships/hyperlink" Target="https://empire-pools.ru/bassein/modeli-bassejnov/item/117-leman.html" TargetMode="External"/><Relationship Id="rId30" Type="http://schemas.openxmlformats.org/officeDocument/2006/relationships/image" Target="../media/image15.png"/><Relationship Id="rId35" Type="http://schemas.openxmlformats.org/officeDocument/2006/relationships/hyperlink" Target="https://empire-pools.ru/bassein/modeli-bassejnov/item/111-mankheten.html" TargetMode="External"/><Relationship Id="rId43" Type="http://schemas.openxmlformats.org/officeDocument/2006/relationships/hyperlink" Target="https://empire-pools.ru/bassein/modeli-bassejnov/item/13-florentciia.html" TargetMode="External"/><Relationship Id="rId48" Type="http://schemas.openxmlformats.org/officeDocument/2006/relationships/image" Target="../media/image24.jpeg"/><Relationship Id="rId56" Type="http://schemas.openxmlformats.org/officeDocument/2006/relationships/image" Target="../media/image28.jpeg"/><Relationship Id="rId64" Type="http://schemas.openxmlformats.org/officeDocument/2006/relationships/image" Target="../media/image32.png"/><Relationship Id="rId69" Type="http://schemas.openxmlformats.org/officeDocument/2006/relationships/hyperlink" Target="https://empire-pools.ru/bassein/modeli-bassejnov/item/131-kupel-2.html" TargetMode="External"/><Relationship Id="rId77" Type="http://schemas.openxmlformats.org/officeDocument/2006/relationships/hyperlink" Target="https://empire-pools.ru/boks-dlya-oborudovaniya.html" TargetMode="External"/><Relationship Id="rId8" Type="http://schemas.openxmlformats.org/officeDocument/2006/relationships/image" Target="http://empire-pools.ru/images/verona_pre.png" TargetMode="External"/><Relationship Id="rId51" Type="http://schemas.openxmlformats.org/officeDocument/2006/relationships/hyperlink" Target="https://empire-pools.ru/bassein/modeli-bassejnov/item/122-rivera.html" TargetMode="External"/><Relationship Id="rId72" Type="http://schemas.openxmlformats.org/officeDocument/2006/relationships/image" Target="../media/image36.png"/><Relationship Id="rId3" Type="http://schemas.openxmlformats.org/officeDocument/2006/relationships/image" Target="../media/image2.png"/><Relationship Id="rId12" Type="http://schemas.openxmlformats.org/officeDocument/2006/relationships/image" Target="../media/image6.png"/><Relationship Id="rId17" Type="http://schemas.openxmlformats.org/officeDocument/2006/relationships/hyperlink" Target="https://empire-pools.ru/bassein/modeli-bassejnov/item/132-marafon.html" TargetMode="External"/><Relationship Id="rId25" Type="http://schemas.openxmlformats.org/officeDocument/2006/relationships/hyperlink" Target="https://empire-pools.ru/bassein/modeli-bassejnov/item/114-orlean.html" TargetMode="External"/><Relationship Id="rId33" Type="http://schemas.openxmlformats.org/officeDocument/2006/relationships/hyperlink" Target="https://empire-pools.ru/bassein/modeli-bassejnov/item/118-san-trope.html" TargetMode="External"/><Relationship Id="rId38" Type="http://schemas.openxmlformats.org/officeDocument/2006/relationships/image" Target="../media/image19.png"/><Relationship Id="rId46" Type="http://schemas.openxmlformats.org/officeDocument/2006/relationships/image" Target="../media/image23.png"/><Relationship Id="rId59" Type="http://schemas.openxmlformats.org/officeDocument/2006/relationships/hyperlink" Target="https://empire-pools.ru/dzhakuzi-dlya-bassejna.html" TargetMode="External"/><Relationship Id="rId67" Type="http://schemas.openxmlformats.org/officeDocument/2006/relationships/hyperlink" Target="https://empire-pools.ru/bassein/modeli-bassejnov/item/1-kupel.html" TargetMode="External"/><Relationship Id="rId20" Type="http://schemas.openxmlformats.org/officeDocument/2006/relationships/image" Target="../media/image10.png"/><Relationship Id="rId41" Type="http://schemas.openxmlformats.org/officeDocument/2006/relationships/hyperlink" Target="https://empire-pools.ru/bassein/modeli-bassejnov/item/121-marsel.html" TargetMode="External"/><Relationship Id="rId54" Type="http://schemas.openxmlformats.org/officeDocument/2006/relationships/image" Target="../media/image27.png"/><Relationship Id="rId62" Type="http://schemas.openxmlformats.org/officeDocument/2006/relationships/image" Target="../media/image31.jpeg"/><Relationship Id="rId70" Type="http://schemas.openxmlformats.org/officeDocument/2006/relationships/image" Target="../media/image35.png"/><Relationship Id="rId75" Type="http://schemas.openxmlformats.org/officeDocument/2006/relationships/hyperlink" Target="https://empire-pools.ru/bassein/modeli-bassejnov/item/110-olimpik.html" TargetMode="External"/><Relationship Id="rId1" Type="http://schemas.openxmlformats.org/officeDocument/2006/relationships/image" Target="../media/image1.jpeg"/><Relationship Id="rId6" Type="http://schemas.openxmlformats.org/officeDocument/2006/relationships/hyperlink" Target="https://empire-pools.ru/bassein/modeli-bassejnov/item/126-verona.html" TargetMode="External"/><Relationship Id="rId15" Type="http://schemas.openxmlformats.org/officeDocument/2006/relationships/hyperlink" Target="https://empire-pools.ru/bassein/modeli-bassejnov/item/12-hilton.html" TargetMode="External"/><Relationship Id="rId23" Type="http://schemas.openxmlformats.org/officeDocument/2006/relationships/hyperlink" Target="https://empire-pools.ru/bassein/modeli-bassejnov/item/115-madrid.html" TargetMode="External"/><Relationship Id="rId28" Type="http://schemas.openxmlformats.org/officeDocument/2006/relationships/image" Target="../media/image14.png"/><Relationship Id="rId36" Type="http://schemas.openxmlformats.org/officeDocument/2006/relationships/image" Target="../media/image18.jpeg"/><Relationship Id="rId49" Type="http://schemas.openxmlformats.org/officeDocument/2006/relationships/hyperlink" Target="https://empire-pools.ru/bassein/modeli-bassejnov/item/9-malta.html" TargetMode="External"/><Relationship Id="rId57" Type="http://schemas.openxmlformats.org/officeDocument/2006/relationships/hyperlink" Target="https://empire-pools.ru/bassein/modeli-bassejnov/item/127-kalipso.html" TargetMode="External"/><Relationship Id="rId10" Type="http://schemas.openxmlformats.org/officeDocument/2006/relationships/image" Target="../media/image5.jpeg"/><Relationship Id="rId31" Type="http://schemas.openxmlformats.org/officeDocument/2006/relationships/hyperlink" Target="https://empire-pools.ru/bassein/modeli-bassejnov/item/8-liuksor.html" TargetMode="External"/><Relationship Id="rId44" Type="http://schemas.openxmlformats.org/officeDocument/2006/relationships/image" Target="../media/image22.jpeg"/><Relationship Id="rId52" Type="http://schemas.openxmlformats.org/officeDocument/2006/relationships/image" Target="../media/image26.jpeg"/><Relationship Id="rId60" Type="http://schemas.openxmlformats.org/officeDocument/2006/relationships/image" Target="../media/image30.jpeg"/><Relationship Id="rId65" Type="http://schemas.openxmlformats.org/officeDocument/2006/relationships/hyperlink" Target="https://empire-pools.ru/bassein/modeli-bassejnov/item/133-spa-3.html" TargetMode="External"/><Relationship Id="rId73" Type="http://schemas.openxmlformats.org/officeDocument/2006/relationships/hyperlink" Target="https://empire-pools.ru/bassein/modeli-bassejnov/item/301-okeanik.html" TargetMode="External"/><Relationship Id="rId78" Type="http://schemas.openxmlformats.org/officeDocument/2006/relationships/image" Target="../media/image39.png"/><Relationship Id="rId4" Type="http://schemas.openxmlformats.org/officeDocument/2006/relationships/hyperlink" Target="https://empire-pools.ru/bassein/modeli-bassejnov/item/4-reddison.html" TargetMode="External"/><Relationship Id="rId9" Type="http://schemas.openxmlformats.org/officeDocument/2006/relationships/hyperlink" Target="https://empire-pools.ru/bassein/modeli-bassejnov/item/11-kontinent2.html" TargetMode="External"/><Relationship Id="rId13" Type="http://schemas.openxmlformats.org/officeDocument/2006/relationships/hyperlink" Target="https://empire-pools.ru/bassein/modeli-bassejnov/item/134-kontinent-3.html" TargetMode="External"/><Relationship Id="rId18" Type="http://schemas.openxmlformats.org/officeDocument/2006/relationships/image" Target="../media/image9.png"/><Relationship Id="rId39" Type="http://schemas.openxmlformats.org/officeDocument/2006/relationships/hyperlink" Target="https://empire-pools.ru/bassein/modeli-bassejnov/item/119-monako.html" TargetMode="External"/><Relationship Id="rId34" Type="http://schemas.openxmlformats.org/officeDocument/2006/relationships/image" Target="../media/image17.png"/><Relationship Id="rId50" Type="http://schemas.openxmlformats.org/officeDocument/2006/relationships/image" Target="../media/image25.jpeg"/><Relationship Id="rId55" Type="http://schemas.openxmlformats.org/officeDocument/2006/relationships/hyperlink" Target="https://empire-pools.ru/bassein/modeli-bassejnov/item/128-sofiya.html" TargetMode="External"/><Relationship Id="rId76" Type="http://schemas.openxmlformats.org/officeDocument/2006/relationships/image" Target="../media/image38.png"/><Relationship Id="rId7" Type="http://schemas.openxmlformats.org/officeDocument/2006/relationships/image" Target="../media/image4.png"/><Relationship Id="rId71" Type="http://schemas.openxmlformats.org/officeDocument/2006/relationships/hyperlink" Target="https://empire-pools.ru/bassein/modeli-bassejnov/item/yacht-pool.html" TargetMode="External"/><Relationship Id="rId2" Type="http://schemas.openxmlformats.org/officeDocument/2006/relationships/hyperlink" Target="https://empire-pools.ru/bassein/modeli-bassejnov/item/2-san-remo.html" TargetMode="External"/><Relationship Id="rId29" Type="http://schemas.openxmlformats.org/officeDocument/2006/relationships/hyperlink" Target="https://empire-pools.ru/bassein/modeli-bassejnov/item/135-florida.html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empire-pools.ru/kachestvo.html" TargetMode="External"/><Relationship Id="rId2" Type="http://schemas.openxmlformats.org/officeDocument/2006/relationships/image" Target="../media/image41.jpg"/><Relationship Id="rId1" Type="http://schemas.openxmlformats.org/officeDocument/2006/relationships/image" Target="../media/image40.jpg"/><Relationship Id="rId5" Type="http://schemas.openxmlformats.org/officeDocument/2006/relationships/image" Target="../media/image43.png"/><Relationship Id="rId4" Type="http://schemas.openxmlformats.org/officeDocument/2006/relationships/image" Target="../media/image4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695325</xdr:rowOff>
    </xdr:from>
    <xdr:to>
      <xdr:col>1</xdr:col>
      <xdr:colOff>1238250</xdr:colOff>
      <xdr:row>0</xdr:row>
      <xdr:rowOff>2190750</xdr:rowOff>
    </xdr:to>
    <xdr:pic>
      <xdr:nvPicPr>
        <xdr:cNvPr id="20" name="Рисунок 10">
          <a:extLst>
            <a:ext uri="{FF2B5EF4-FFF2-40B4-BE49-F238E27FC236}">
              <a16:creationId xmlns:a16="http://schemas.microsoft.com/office/drawing/2014/main" id="{3B7E15CB-0014-48FC-9148-F57C9B2E9D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695325"/>
          <a:ext cx="4410075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19051</xdr:colOff>
      <xdr:row>234</xdr:row>
      <xdr:rowOff>95250</xdr:rowOff>
    </xdr:from>
    <xdr:to>
      <xdr:col>0</xdr:col>
      <xdr:colOff>3009901</xdr:colOff>
      <xdr:row>239</xdr:row>
      <xdr:rowOff>190500</xdr:rowOff>
    </xdr:to>
    <xdr:pic>
      <xdr:nvPicPr>
        <xdr:cNvPr id="40" name="Рисунок 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D2DD381-0E4B-41FA-8A29-73C2778EF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1" y="5257800"/>
          <a:ext cx="2990850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38101</xdr:rowOff>
    </xdr:from>
    <xdr:to>
      <xdr:col>0</xdr:col>
      <xdr:colOff>3133725</xdr:colOff>
      <xdr:row>120</xdr:row>
      <xdr:rowOff>123826</xdr:rowOff>
    </xdr:to>
    <xdr:pic>
      <xdr:nvPicPr>
        <xdr:cNvPr id="45" name="Рисунок 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54C8BDA9-BDB2-43E8-996C-8AE254D90A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860626"/>
          <a:ext cx="3133725" cy="1809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218</xdr:row>
      <xdr:rowOff>95250</xdr:rowOff>
    </xdr:from>
    <xdr:to>
      <xdr:col>0</xdr:col>
      <xdr:colOff>3095624</xdr:colOff>
      <xdr:row>224</xdr:row>
      <xdr:rowOff>133350</xdr:rowOff>
    </xdr:to>
    <xdr:pic>
      <xdr:nvPicPr>
        <xdr:cNvPr id="91" name="Рисунок 43" descr="композитный бассейн купель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336434D1-D3A2-422C-989F-FEF06D4215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r:link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267700"/>
          <a:ext cx="3095624" cy="176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0</xdr:colOff>
      <xdr:row>26</xdr:row>
      <xdr:rowOff>66675</xdr:rowOff>
    </xdr:from>
    <xdr:ext cx="3171825" cy="1800226"/>
    <xdr:pic>
      <xdr:nvPicPr>
        <xdr:cNvPr id="93" name="Рисунок 1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D8D8B8DF-8365-4C77-814F-F7059E5407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505450"/>
          <a:ext cx="3171825" cy="18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57151</xdr:colOff>
      <xdr:row>18</xdr:row>
      <xdr:rowOff>66676</xdr:rowOff>
    </xdr:from>
    <xdr:to>
      <xdr:col>0</xdr:col>
      <xdr:colOff>3163989</xdr:colOff>
      <xdr:row>24</xdr:row>
      <xdr:rowOff>161925</xdr:rowOff>
    </xdr:to>
    <xdr:pic>
      <xdr:nvPicPr>
        <xdr:cNvPr id="4" name="Рисунок 3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D568810C-BE99-40E9-83BA-8CD2BA567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3267076"/>
          <a:ext cx="3106838" cy="1819274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104776</xdr:colOff>
      <xdr:row>34</xdr:row>
      <xdr:rowOff>9524</xdr:rowOff>
    </xdr:from>
    <xdr:to>
      <xdr:col>0</xdr:col>
      <xdr:colOff>3167954</xdr:colOff>
      <xdr:row>40</xdr:row>
      <xdr:rowOff>142874</xdr:rowOff>
    </xdr:to>
    <xdr:pic>
      <xdr:nvPicPr>
        <xdr:cNvPr id="7" name="Рисунок 6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B236A6B-2D89-4A8C-84DC-5151D9171A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6" y="7686674"/>
          <a:ext cx="3063178" cy="18573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209549</xdr:rowOff>
    </xdr:from>
    <xdr:to>
      <xdr:col>0</xdr:col>
      <xdr:colOff>3105150</xdr:colOff>
      <xdr:row>48</xdr:row>
      <xdr:rowOff>47625</xdr:rowOff>
    </xdr:to>
    <xdr:pic>
      <xdr:nvPicPr>
        <xdr:cNvPr id="9" name="Рисунок 8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638AE7E6-A713-440E-A482-023EA5E15D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5268574"/>
          <a:ext cx="3105150" cy="1562101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58</xdr:row>
      <xdr:rowOff>76200</xdr:rowOff>
    </xdr:from>
    <xdr:to>
      <xdr:col>0</xdr:col>
      <xdr:colOff>3124200</xdr:colOff>
      <xdr:row>64</xdr:row>
      <xdr:rowOff>123825</xdr:rowOff>
    </xdr:to>
    <xdr:pic>
      <xdr:nvPicPr>
        <xdr:cNvPr id="11" name="Рисунок 10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559BC5A-AAF1-47C6-AC68-37C878B6E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12230100"/>
          <a:ext cx="3067049" cy="17716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66</xdr:row>
      <xdr:rowOff>180974</xdr:rowOff>
    </xdr:from>
    <xdr:to>
      <xdr:col>0</xdr:col>
      <xdr:colOff>3190875</xdr:colOff>
      <xdr:row>71</xdr:row>
      <xdr:rowOff>238124</xdr:rowOff>
    </xdr:to>
    <xdr:pic>
      <xdr:nvPicPr>
        <xdr:cNvPr id="14" name="Рисунок 13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9F188C73-E6AE-4343-AC5B-5F208AD674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4573249"/>
          <a:ext cx="3143250" cy="15335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74</xdr:row>
      <xdr:rowOff>85725</xdr:rowOff>
    </xdr:from>
    <xdr:to>
      <xdr:col>0</xdr:col>
      <xdr:colOff>3190875</xdr:colOff>
      <xdr:row>80</xdr:row>
      <xdr:rowOff>112488</xdr:rowOff>
    </xdr:to>
    <xdr:pic>
      <xdr:nvPicPr>
        <xdr:cNvPr id="16" name="Рисунок 15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BA9F1E87-2BD9-4D66-A9C8-EF4DD76EC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6716375"/>
          <a:ext cx="3190875" cy="1750788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82</xdr:row>
      <xdr:rowOff>76200</xdr:rowOff>
    </xdr:from>
    <xdr:to>
      <xdr:col>0</xdr:col>
      <xdr:colOff>3152775</xdr:colOff>
      <xdr:row>88</xdr:row>
      <xdr:rowOff>142875</xdr:rowOff>
    </xdr:to>
    <xdr:pic>
      <xdr:nvPicPr>
        <xdr:cNvPr id="18" name="Рисунок 17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1D441A25-7FD7-42DD-A9ED-A63A7DBD24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21183600"/>
          <a:ext cx="3114675" cy="17907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90</xdr:row>
      <xdr:rowOff>85726</xdr:rowOff>
    </xdr:from>
    <xdr:to>
      <xdr:col>0</xdr:col>
      <xdr:colOff>3143251</xdr:colOff>
      <xdr:row>96</xdr:row>
      <xdr:rowOff>218219</xdr:rowOff>
    </xdr:to>
    <xdr:pic>
      <xdr:nvPicPr>
        <xdr:cNvPr id="150" name="Рисунок 149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4FADE4F4-C995-4141-9512-7B0BAA7F11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1193126"/>
          <a:ext cx="3143250" cy="1856518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98</xdr:row>
      <xdr:rowOff>82514</xdr:rowOff>
    </xdr:from>
    <xdr:to>
      <xdr:col>0</xdr:col>
      <xdr:colOff>3133725</xdr:colOff>
      <xdr:row>104</xdr:row>
      <xdr:rowOff>104775</xdr:rowOff>
    </xdr:to>
    <xdr:pic>
      <xdr:nvPicPr>
        <xdr:cNvPr id="170" name="Рисунок 169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B4CFFB48-0617-4449-8EEA-92E93E70D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23428289"/>
          <a:ext cx="3057525" cy="1746286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106</xdr:row>
      <xdr:rowOff>229764</xdr:rowOff>
    </xdr:from>
    <xdr:to>
      <xdr:col>0</xdr:col>
      <xdr:colOff>3124200</xdr:colOff>
      <xdr:row>111</xdr:row>
      <xdr:rowOff>228600</xdr:rowOff>
    </xdr:to>
    <xdr:pic>
      <xdr:nvPicPr>
        <xdr:cNvPr id="178" name="Рисунок 177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88252C08-FD45-426C-8880-758B4AF10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28052289"/>
          <a:ext cx="3076575" cy="1475211"/>
        </a:xfrm>
        <a:prstGeom prst="rect">
          <a:avLst/>
        </a:prstGeom>
      </xdr:spPr>
    </xdr:pic>
    <xdr:clientData/>
  </xdr:twoCellAnchor>
  <xdr:oneCellAnchor>
    <xdr:from>
      <xdr:col>0</xdr:col>
      <xdr:colOff>0</xdr:colOff>
      <xdr:row>130</xdr:row>
      <xdr:rowOff>133350</xdr:rowOff>
    </xdr:from>
    <xdr:ext cx="3181350" cy="1733549"/>
    <xdr:pic>
      <xdr:nvPicPr>
        <xdr:cNvPr id="187" name="Рисунок 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14E1ED3C-77C1-40B8-8792-BDA57E13DE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2432625"/>
          <a:ext cx="3181350" cy="17335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57150</xdr:colOff>
      <xdr:row>122</xdr:row>
      <xdr:rowOff>104775</xdr:rowOff>
    </xdr:from>
    <xdr:to>
      <xdr:col>0</xdr:col>
      <xdr:colOff>3142218</xdr:colOff>
      <xdr:row>128</xdr:row>
      <xdr:rowOff>133350</xdr:rowOff>
    </xdr:to>
    <xdr:pic>
      <xdr:nvPicPr>
        <xdr:cNvPr id="191" name="Рисунок 190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20A91AB3-B241-4623-ADD1-6E28E2CC3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0165675"/>
          <a:ext cx="3085068" cy="1752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138</xdr:row>
      <xdr:rowOff>247650</xdr:rowOff>
    </xdr:from>
    <xdr:to>
      <xdr:col>0</xdr:col>
      <xdr:colOff>3181350</xdr:colOff>
      <xdr:row>143</xdr:row>
      <xdr:rowOff>190501</xdr:rowOff>
    </xdr:to>
    <xdr:pic>
      <xdr:nvPicPr>
        <xdr:cNvPr id="203" name="Рисунок 202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6F08BF9D-A7A1-4438-82F5-39E322925C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4785300"/>
          <a:ext cx="3181350" cy="141922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146</xdr:row>
      <xdr:rowOff>200024</xdr:rowOff>
    </xdr:from>
    <xdr:to>
      <xdr:col>0</xdr:col>
      <xdr:colOff>3105151</xdr:colOff>
      <xdr:row>152</xdr:row>
      <xdr:rowOff>141972</xdr:rowOff>
    </xdr:to>
    <xdr:pic>
      <xdr:nvPicPr>
        <xdr:cNvPr id="210" name="Рисунок 209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A31EC079-32F8-406A-AB87-DCAE178F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9214424"/>
          <a:ext cx="3105150" cy="1665973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200024</xdr:colOff>
      <xdr:row>154</xdr:row>
      <xdr:rowOff>333375</xdr:rowOff>
    </xdr:from>
    <xdr:to>
      <xdr:col>0</xdr:col>
      <xdr:colOff>3028949</xdr:colOff>
      <xdr:row>159</xdr:row>
      <xdr:rowOff>142876</xdr:rowOff>
    </xdr:to>
    <xdr:pic>
      <xdr:nvPicPr>
        <xdr:cNvPr id="217" name="Рисунок 216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5DDE20CC-32EE-499D-8B16-CF1ABD9A7B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4" y="39347775"/>
          <a:ext cx="2828925" cy="1285876"/>
        </a:xfrm>
        <a:prstGeom prst="rect">
          <a:avLst/>
        </a:prstGeom>
      </xdr:spPr>
    </xdr:pic>
    <xdr:clientData/>
  </xdr:twoCellAnchor>
  <xdr:twoCellAnchor editAs="oneCell">
    <xdr:from>
      <xdr:col>0</xdr:col>
      <xdr:colOff>85725</xdr:colOff>
      <xdr:row>162</xdr:row>
      <xdr:rowOff>323850</xdr:rowOff>
    </xdr:from>
    <xdr:to>
      <xdr:col>0</xdr:col>
      <xdr:colOff>3152775</xdr:colOff>
      <xdr:row>168</xdr:row>
      <xdr:rowOff>58248</xdr:rowOff>
    </xdr:to>
    <xdr:pic>
      <xdr:nvPicPr>
        <xdr:cNvPr id="224" name="Рисунок 223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1DAE0FEF-76B4-4CF6-ACC2-2EBD8A4701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1576625"/>
          <a:ext cx="3067050" cy="1458423"/>
        </a:xfrm>
        <a:prstGeom prst="rect">
          <a:avLst/>
        </a:prstGeom>
      </xdr:spPr>
    </xdr:pic>
    <xdr:clientData/>
  </xdr:twoCellAnchor>
  <xdr:twoCellAnchor editAs="oneCell">
    <xdr:from>
      <xdr:col>0</xdr:col>
      <xdr:colOff>9526</xdr:colOff>
      <xdr:row>170</xdr:row>
      <xdr:rowOff>104775</xdr:rowOff>
    </xdr:from>
    <xdr:to>
      <xdr:col>0</xdr:col>
      <xdr:colOff>3143250</xdr:colOff>
      <xdr:row>176</xdr:row>
      <xdr:rowOff>118857</xdr:rowOff>
    </xdr:to>
    <xdr:pic>
      <xdr:nvPicPr>
        <xdr:cNvPr id="236" name="Рисунок 235">
          <a:hlinkClick xmlns:r="http://schemas.openxmlformats.org/officeDocument/2006/relationships" r:id="rId43"/>
          <a:extLst>
            <a:ext uri="{FF2B5EF4-FFF2-40B4-BE49-F238E27FC236}">
              <a16:creationId xmlns:a16="http://schemas.microsoft.com/office/drawing/2014/main" id="{004AA718-B9FA-41C7-B4AC-3ECAC7482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6" y="43595925"/>
          <a:ext cx="3133724" cy="173810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178</xdr:row>
      <xdr:rowOff>284091</xdr:rowOff>
    </xdr:from>
    <xdr:to>
      <xdr:col>0</xdr:col>
      <xdr:colOff>2876550</xdr:colOff>
      <xdr:row>183</xdr:row>
      <xdr:rowOff>243836</xdr:rowOff>
    </xdr:to>
    <xdr:pic>
      <xdr:nvPicPr>
        <xdr:cNvPr id="248" name="Рисунок 247">
          <a:hlinkClick xmlns:r="http://schemas.openxmlformats.org/officeDocument/2006/relationships" r:id="rId45"/>
          <a:extLst>
            <a:ext uri="{FF2B5EF4-FFF2-40B4-BE49-F238E27FC236}">
              <a16:creationId xmlns:a16="http://schemas.microsoft.com/office/drawing/2014/main" id="{4E252640-51D7-4C54-9677-F739B58C7C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46013616"/>
          <a:ext cx="2686050" cy="1436120"/>
        </a:xfrm>
        <a:prstGeom prst="rect">
          <a:avLst/>
        </a:prstGeom>
      </xdr:spPr>
    </xdr:pic>
    <xdr:clientData/>
  </xdr:twoCellAnchor>
  <xdr:twoCellAnchor editAs="oneCell">
    <xdr:from>
      <xdr:col>0</xdr:col>
      <xdr:colOff>200025</xdr:colOff>
      <xdr:row>186</xdr:row>
      <xdr:rowOff>180360</xdr:rowOff>
    </xdr:from>
    <xdr:to>
      <xdr:col>0</xdr:col>
      <xdr:colOff>3076575</xdr:colOff>
      <xdr:row>192</xdr:row>
      <xdr:rowOff>54596</xdr:rowOff>
    </xdr:to>
    <xdr:pic>
      <xdr:nvPicPr>
        <xdr:cNvPr id="250" name="Рисунок 249">
          <a:hlinkClick xmlns:r="http://schemas.openxmlformats.org/officeDocument/2006/relationships" r:id="rId47"/>
          <a:extLst>
            <a:ext uri="{FF2B5EF4-FFF2-40B4-BE49-F238E27FC236}">
              <a16:creationId xmlns:a16="http://schemas.microsoft.com/office/drawing/2014/main" id="{598AAFDF-B87F-4052-BA54-7453E5D66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48148260"/>
          <a:ext cx="2876550" cy="159826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194</xdr:row>
      <xdr:rowOff>208495</xdr:rowOff>
    </xdr:from>
    <xdr:to>
      <xdr:col>0</xdr:col>
      <xdr:colOff>3171825</xdr:colOff>
      <xdr:row>200</xdr:row>
      <xdr:rowOff>161926</xdr:rowOff>
    </xdr:to>
    <xdr:pic>
      <xdr:nvPicPr>
        <xdr:cNvPr id="252" name="Рисунок 251">
          <a:hlinkClick xmlns:r="http://schemas.openxmlformats.org/officeDocument/2006/relationships" r:id="rId49"/>
          <a:extLst>
            <a:ext uri="{FF2B5EF4-FFF2-40B4-BE49-F238E27FC236}">
              <a16:creationId xmlns:a16="http://schemas.microsoft.com/office/drawing/2014/main" id="{EC315CC7-D7E7-49A0-A5A3-BB835E82FD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414770"/>
          <a:ext cx="3171825" cy="1677456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304800</xdr:colOff>
      <xdr:row>202</xdr:row>
      <xdr:rowOff>257174</xdr:rowOff>
    </xdr:from>
    <xdr:to>
      <xdr:col>0</xdr:col>
      <xdr:colOff>2971800</xdr:colOff>
      <xdr:row>207</xdr:row>
      <xdr:rowOff>114300</xdr:rowOff>
    </xdr:to>
    <xdr:pic>
      <xdr:nvPicPr>
        <xdr:cNvPr id="254" name="Рисунок 253">
          <a:hlinkClick xmlns:r="http://schemas.openxmlformats.org/officeDocument/2006/relationships" r:id="rId51"/>
          <a:extLst>
            <a:ext uri="{FF2B5EF4-FFF2-40B4-BE49-F238E27FC236}">
              <a16:creationId xmlns:a16="http://schemas.microsoft.com/office/drawing/2014/main" id="{EFC629BB-82D3-4FE4-B915-CCCC33AF9A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52701824"/>
          <a:ext cx="2667000" cy="1333501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210</xdr:row>
      <xdr:rowOff>84816</xdr:rowOff>
    </xdr:from>
    <xdr:to>
      <xdr:col>0</xdr:col>
      <xdr:colOff>3162299</xdr:colOff>
      <xdr:row>216</xdr:row>
      <xdr:rowOff>97197</xdr:rowOff>
    </xdr:to>
    <xdr:pic>
      <xdr:nvPicPr>
        <xdr:cNvPr id="256" name="Рисунок 255">
          <a:hlinkClick xmlns:r="http://schemas.openxmlformats.org/officeDocument/2006/relationships" r:id="rId53"/>
          <a:extLst>
            <a:ext uri="{FF2B5EF4-FFF2-40B4-BE49-F238E27FC236}">
              <a16:creationId xmlns:a16="http://schemas.microsoft.com/office/drawing/2014/main" id="{62D6EC16-2878-4677-8CDB-E78C1A246B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54767841"/>
          <a:ext cx="3047999" cy="1736406"/>
        </a:xfrm>
        <a:prstGeom prst="rect">
          <a:avLst/>
        </a:prstGeom>
      </xdr:spPr>
    </xdr:pic>
    <xdr:clientData/>
  </xdr:twoCellAnchor>
  <xdr:oneCellAnchor>
    <xdr:from>
      <xdr:col>0</xdr:col>
      <xdr:colOff>38100</xdr:colOff>
      <xdr:row>226</xdr:row>
      <xdr:rowOff>133351</xdr:rowOff>
    </xdr:from>
    <xdr:ext cx="3105150" cy="1628774"/>
    <xdr:pic>
      <xdr:nvPicPr>
        <xdr:cNvPr id="259" name="Рисунок 30">
          <a:hlinkClick xmlns:r="http://schemas.openxmlformats.org/officeDocument/2006/relationships" r:id="rId55"/>
          <a:extLst>
            <a:ext uri="{FF2B5EF4-FFF2-40B4-BE49-F238E27FC236}">
              <a16:creationId xmlns:a16="http://schemas.microsoft.com/office/drawing/2014/main" id="{2C7C6742-54CB-478D-9D98-7AA8FCDF83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63446026"/>
          <a:ext cx="3105150" cy="1628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0</xdr:col>
      <xdr:colOff>514350</xdr:colOff>
      <xdr:row>242</xdr:row>
      <xdr:rowOff>209757</xdr:rowOff>
    </xdr:from>
    <xdr:to>
      <xdr:col>0</xdr:col>
      <xdr:colOff>2838450</xdr:colOff>
      <xdr:row>247</xdr:row>
      <xdr:rowOff>230371</xdr:rowOff>
    </xdr:to>
    <xdr:pic>
      <xdr:nvPicPr>
        <xdr:cNvPr id="261" name="Рисунок 260">
          <a:hlinkClick xmlns:r="http://schemas.openxmlformats.org/officeDocument/2006/relationships" r:id="rId57"/>
          <a:extLst>
            <a:ext uri="{FF2B5EF4-FFF2-40B4-BE49-F238E27FC236}">
              <a16:creationId xmlns:a16="http://schemas.microsoft.com/office/drawing/2014/main" id="{40315E06-6D49-4C56-A8ED-5C9512561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350" y="63846282"/>
          <a:ext cx="2324100" cy="1496989"/>
        </a:xfrm>
        <a:prstGeom prst="rect">
          <a:avLst/>
        </a:prstGeom>
      </xdr:spPr>
    </xdr:pic>
    <xdr:clientData/>
  </xdr:twoCellAnchor>
  <xdr:twoCellAnchor editAs="oneCell">
    <xdr:from>
      <xdr:col>0</xdr:col>
      <xdr:colOff>552451</xdr:colOff>
      <xdr:row>250</xdr:row>
      <xdr:rowOff>93524</xdr:rowOff>
    </xdr:from>
    <xdr:to>
      <xdr:col>0</xdr:col>
      <xdr:colOff>2895600</xdr:colOff>
      <xdr:row>256</xdr:row>
      <xdr:rowOff>32322</xdr:rowOff>
    </xdr:to>
    <xdr:pic>
      <xdr:nvPicPr>
        <xdr:cNvPr id="264" name="Рисунок 263">
          <a:hlinkClick xmlns:r="http://schemas.openxmlformats.org/officeDocument/2006/relationships" r:id="rId59"/>
          <a:extLst>
            <a:ext uri="{FF2B5EF4-FFF2-40B4-BE49-F238E27FC236}">
              <a16:creationId xmlns:a16="http://schemas.microsoft.com/office/drawing/2014/main" id="{D191E1AE-A3D6-4809-923C-5FF95E575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1" y="65968424"/>
          <a:ext cx="2343149" cy="1662823"/>
        </a:xfrm>
        <a:prstGeom prst="rect">
          <a:avLst/>
        </a:prstGeom>
      </xdr:spPr>
    </xdr:pic>
    <xdr:clientData/>
  </xdr:twoCellAnchor>
  <xdr:twoCellAnchor editAs="oneCell">
    <xdr:from>
      <xdr:col>0</xdr:col>
      <xdr:colOff>695326</xdr:colOff>
      <xdr:row>258</xdr:row>
      <xdr:rowOff>171449</xdr:rowOff>
    </xdr:from>
    <xdr:to>
      <xdr:col>0</xdr:col>
      <xdr:colOff>2850314</xdr:colOff>
      <xdr:row>264</xdr:row>
      <xdr:rowOff>73233</xdr:rowOff>
    </xdr:to>
    <xdr:pic>
      <xdr:nvPicPr>
        <xdr:cNvPr id="268" name="Рисунок 267">
          <a:hlinkClick xmlns:r="http://schemas.openxmlformats.org/officeDocument/2006/relationships" r:id="rId61"/>
          <a:extLst>
            <a:ext uri="{FF2B5EF4-FFF2-40B4-BE49-F238E27FC236}">
              <a16:creationId xmlns:a16="http://schemas.microsoft.com/office/drawing/2014/main" id="{7E9C5099-CB8C-476F-9D94-8F54AE8C07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6" y="68284724"/>
          <a:ext cx="2154988" cy="1625809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533400</xdr:colOff>
      <xdr:row>266</xdr:row>
      <xdr:rowOff>104775</xdr:rowOff>
    </xdr:from>
    <xdr:to>
      <xdr:col>0</xdr:col>
      <xdr:colOff>2780111</xdr:colOff>
      <xdr:row>272</xdr:row>
      <xdr:rowOff>19050</xdr:rowOff>
    </xdr:to>
    <xdr:pic>
      <xdr:nvPicPr>
        <xdr:cNvPr id="270" name="Рисунок 269">
          <a:hlinkClick xmlns:r="http://schemas.openxmlformats.org/officeDocument/2006/relationships" r:id="rId63"/>
          <a:extLst>
            <a:ext uri="{FF2B5EF4-FFF2-40B4-BE49-F238E27FC236}">
              <a16:creationId xmlns:a16="http://schemas.microsoft.com/office/drawing/2014/main" id="{CAD259EC-620C-49BE-9CAB-8844C24A17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70456425"/>
          <a:ext cx="2246711" cy="16383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495301</xdr:colOff>
      <xdr:row>274</xdr:row>
      <xdr:rowOff>47625</xdr:rowOff>
    </xdr:from>
    <xdr:to>
      <xdr:col>0</xdr:col>
      <xdr:colOff>2952340</xdr:colOff>
      <xdr:row>280</xdr:row>
      <xdr:rowOff>207844</xdr:rowOff>
    </xdr:to>
    <xdr:pic>
      <xdr:nvPicPr>
        <xdr:cNvPr id="274" name="Рисунок 273">
          <a:hlinkClick xmlns:r="http://schemas.openxmlformats.org/officeDocument/2006/relationships" r:id="rId65"/>
          <a:extLst>
            <a:ext uri="{FF2B5EF4-FFF2-40B4-BE49-F238E27FC236}">
              <a16:creationId xmlns:a16="http://schemas.microsoft.com/office/drawing/2014/main" id="{A58770A8-CA30-41F1-9C0B-983FCD1C4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5301" y="74876025"/>
          <a:ext cx="2457039" cy="1884244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282</xdr:row>
      <xdr:rowOff>76676</xdr:rowOff>
    </xdr:from>
    <xdr:to>
      <xdr:col>0</xdr:col>
      <xdr:colOff>2628900</xdr:colOff>
      <xdr:row>288</xdr:row>
      <xdr:rowOff>28574</xdr:rowOff>
    </xdr:to>
    <xdr:pic>
      <xdr:nvPicPr>
        <xdr:cNvPr id="277" name="Рисунок 276">
          <a:hlinkClick xmlns:r="http://schemas.openxmlformats.org/officeDocument/2006/relationships" r:id="rId67"/>
          <a:extLst>
            <a:ext uri="{FF2B5EF4-FFF2-40B4-BE49-F238E27FC236}">
              <a16:creationId xmlns:a16="http://schemas.microsoft.com/office/drawing/2014/main" id="{A20B2BB4-FA3B-4C99-9818-5028E35DC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0" y="74905076"/>
          <a:ext cx="1866900" cy="1675923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290</xdr:row>
      <xdr:rowOff>66675</xdr:rowOff>
    </xdr:from>
    <xdr:to>
      <xdr:col>0</xdr:col>
      <xdr:colOff>2990850</xdr:colOff>
      <xdr:row>296</xdr:row>
      <xdr:rowOff>152400</xdr:rowOff>
    </xdr:to>
    <xdr:pic>
      <xdr:nvPicPr>
        <xdr:cNvPr id="282" name="Рисунок 281">
          <a:hlinkClick xmlns:r="http://schemas.openxmlformats.org/officeDocument/2006/relationships" r:id="rId69"/>
          <a:extLst>
            <a:ext uri="{FF2B5EF4-FFF2-40B4-BE49-F238E27FC236}">
              <a16:creationId xmlns:a16="http://schemas.microsoft.com/office/drawing/2014/main" id="{20B4EE6C-525F-4AEA-B814-570C16B59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" y="84515325"/>
          <a:ext cx="2676525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47626</xdr:colOff>
      <xdr:row>50</xdr:row>
      <xdr:rowOff>333375</xdr:rowOff>
    </xdr:from>
    <xdr:to>
      <xdr:col>0</xdr:col>
      <xdr:colOff>3190876</xdr:colOff>
      <xdr:row>55</xdr:row>
      <xdr:rowOff>247649</xdr:rowOff>
    </xdr:to>
    <xdr:pic>
      <xdr:nvPicPr>
        <xdr:cNvPr id="289" name="Рисунок 288">
          <a:hlinkClick xmlns:r="http://schemas.openxmlformats.org/officeDocument/2006/relationships" r:id="rId71"/>
          <a:extLst>
            <a:ext uri="{FF2B5EF4-FFF2-40B4-BE49-F238E27FC236}">
              <a16:creationId xmlns:a16="http://schemas.microsoft.com/office/drawing/2014/main" id="{CE34F7AB-DC2E-40CC-BF92-39069C143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6" y="12487275"/>
          <a:ext cx="3143250" cy="139064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47624</xdr:rowOff>
    </xdr:from>
    <xdr:to>
      <xdr:col>0</xdr:col>
      <xdr:colOff>3171825</xdr:colOff>
      <xdr:row>6</xdr:row>
      <xdr:rowOff>191176</xdr:rowOff>
    </xdr:to>
    <xdr:pic>
      <xdr:nvPicPr>
        <xdr:cNvPr id="3" name="Рисунок 2">
          <a:hlinkClick xmlns:r="http://schemas.openxmlformats.org/officeDocument/2006/relationships" r:id="rId73"/>
          <a:extLst>
            <a:ext uri="{FF2B5EF4-FFF2-40B4-BE49-F238E27FC236}">
              <a16:creationId xmlns:a16="http://schemas.microsoft.com/office/drawing/2014/main" id="{605A4F01-8BCB-4FF3-8972-AAE18E7D77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629024"/>
          <a:ext cx="3171825" cy="131512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57151</xdr:colOff>
      <xdr:row>10</xdr:row>
      <xdr:rowOff>190500</xdr:rowOff>
    </xdr:from>
    <xdr:to>
      <xdr:col>0</xdr:col>
      <xdr:colOff>3162301</xdr:colOff>
      <xdr:row>15</xdr:row>
      <xdr:rowOff>238125</xdr:rowOff>
    </xdr:to>
    <xdr:pic>
      <xdr:nvPicPr>
        <xdr:cNvPr id="6" name="Рисунок 5">
          <a:hlinkClick xmlns:r="http://schemas.openxmlformats.org/officeDocument/2006/relationships" r:id="rId75"/>
          <a:extLst>
            <a:ext uri="{FF2B5EF4-FFF2-40B4-BE49-F238E27FC236}">
              <a16:creationId xmlns:a16="http://schemas.microsoft.com/office/drawing/2014/main" id="{8910F484-3DB1-4343-8E04-2AB2A098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1" y="6124575"/>
          <a:ext cx="3105150" cy="1524000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298</xdr:row>
      <xdr:rowOff>209318</xdr:rowOff>
    </xdr:from>
    <xdr:to>
      <xdr:col>0</xdr:col>
      <xdr:colOff>2581275</xdr:colOff>
      <xdr:row>304</xdr:row>
      <xdr:rowOff>19048</xdr:rowOff>
    </xdr:to>
    <xdr:pic>
      <xdr:nvPicPr>
        <xdr:cNvPr id="10" name="Рисунок 9">
          <a:hlinkClick xmlns:r="http://schemas.openxmlformats.org/officeDocument/2006/relationships" r:id="rId77"/>
          <a:extLst>
            <a:ext uri="{FF2B5EF4-FFF2-40B4-BE49-F238E27FC236}">
              <a16:creationId xmlns:a16="http://schemas.microsoft.com/office/drawing/2014/main" id="{DFFB85D5-579A-47EF-908C-D74FB610D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86896343"/>
          <a:ext cx="1771650" cy="15337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390524</xdr:colOff>
      <xdr:row>35</xdr:row>
      <xdr:rowOff>53577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67C80CED-F7EA-4EB7-9591-60163DD7F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0753724" cy="672107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35</xdr:row>
      <xdr:rowOff>57150</xdr:rowOff>
    </xdr:from>
    <xdr:to>
      <xdr:col>17</xdr:col>
      <xdr:colOff>419100</xdr:colOff>
      <xdr:row>70</xdr:row>
      <xdr:rowOff>127443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56DB274-32ED-4241-88B0-57CD23B11C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724650"/>
          <a:ext cx="10763250" cy="67377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95250</xdr:rowOff>
    </xdr:from>
    <xdr:to>
      <xdr:col>17</xdr:col>
      <xdr:colOff>400050</xdr:colOff>
      <xdr:row>105</xdr:row>
      <xdr:rowOff>154780</xdr:rowOff>
    </xdr:to>
    <xdr:pic>
      <xdr:nvPicPr>
        <xdr:cNvPr id="5" name="Рисунок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9210BE1D-9BF1-40CF-BDDE-FA2458A5C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3430250"/>
          <a:ext cx="10763250" cy="672703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105</xdr:row>
      <xdr:rowOff>161925</xdr:rowOff>
    </xdr:from>
    <xdr:to>
      <xdr:col>17</xdr:col>
      <xdr:colOff>381000</xdr:colOff>
      <xdr:row>146</xdr:row>
      <xdr:rowOff>68329</xdr:rowOff>
    </xdr:to>
    <xdr:pic>
      <xdr:nvPicPr>
        <xdr:cNvPr id="9" name="Рисунок 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AE51771-CB67-4417-9F14-829FDEF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164425"/>
          <a:ext cx="10744200" cy="771690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92D050"/>
    <pageSetUpPr fitToPage="1"/>
  </sheetPr>
  <dimension ref="A1:H347"/>
  <sheetViews>
    <sheetView tabSelected="1" topLeftCell="A226" zoomScaleNormal="100" workbookViewId="0">
      <selection activeCell="D240" sqref="D240:F240"/>
    </sheetView>
  </sheetViews>
  <sheetFormatPr defaultRowHeight="15"/>
  <cols>
    <col min="1" max="1" width="48.5703125" customWidth="1"/>
    <col min="2" max="2" width="20" style="2" customWidth="1"/>
    <col min="3" max="3" width="52.7109375" customWidth="1"/>
    <col min="4" max="4" width="14.140625" customWidth="1"/>
    <col min="5" max="5" width="13.7109375" customWidth="1"/>
    <col min="6" max="6" width="13.5703125" customWidth="1"/>
    <col min="8" max="8" width="39.42578125" customWidth="1"/>
    <col min="12" max="12" width="9.140625" customWidth="1"/>
  </cols>
  <sheetData>
    <row r="1" spans="1:8" ht="231" customHeight="1" thickBot="1">
      <c r="A1" s="113"/>
      <c r="B1" s="114"/>
      <c r="C1" s="103" t="s">
        <v>68</v>
      </c>
      <c r="D1" s="104"/>
      <c r="E1" s="104"/>
      <c r="F1" s="105"/>
      <c r="G1" s="26"/>
      <c r="H1" s="58"/>
    </row>
    <row r="2" spans="1:8" s="1" customFormat="1" ht="21.75" thickBot="1">
      <c r="A2" s="61" t="s">
        <v>133</v>
      </c>
      <c r="B2" s="62" t="s">
        <v>0</v>
      </c>
      <c r="C2" s="63" t="s">
        <v>13</v>
      </c>
      <c r="D2" s="74" t="s">
        <v>19</v>
      </c>
      <c r="E2" s="76" t="s">
        <v>18</v>
      </c>
      <c r="F2" s="86" t="s">
        <v>20</v>
      </c>
      <c r="H2" s="59"/>
    </row>
    <row r="3" spans="1:8" ht="33" customHeight="1" thickBot="1">
      <c r="A3" s="131"/>
      <c r="B3" s="64" t="s">
        <v>143</v>
      </c>
      <c r="C3" s="85" t="s">
        <v>136</v>
      </c>
      <c r="D3" s="79">
        <v>1190000</v>
      </c>
      <c r="E3" s="79">
        <v>1270000</v>
      </c>
      <c r="F3" s="80">
        <v>1345000</v>
      </c>
      <c r="H3" s="59"/>
    </row>
    <row r="4" spans="1:8" ht="30" customHeight="1" thickBot="1">
      <c r="A4" s="88"/>
      <c r="B4" s="60" t="s">
        <v>144</v>
      </c>
      <c r="C4" s="85" t="s">
        <v>137</v>
      </c>
      <c r="D4" s="69">
        <v>1586600</v>
      </c>
      <c r="E4" s="69">
        <v>1693000</v>
      </c>
      <c r="F4" s="68">
        <v>1793000</v>
      </c>
      <c r="H4" s="59"/>
    </row>
    <row r="5" spans="1:8" ht="32.25" customHeight="1" thickBot="1">
      <c r="A5" s="88"/>
      <c r="B5" s="60" t="s">
        <v>149</v>
      </c>
      <c r="C5" s="85" t="s">
        <v>138</v>
      </c>
      <c r="D5" s="69">
        <v>1983000</v>
      </c>
      <c r="E5" s="69">
        <v>2116000</v>
      </c>
      <c r="F5" s="81">
        <v>2241000</v>
      </c>
      <c r="H5" s="59"/>
    </row>
    <row r="6" spans="1:8" ht="30" customHeight="1" thickBot="1">
      <c r="A6" s="88"/>
      <c r="B6" s="60" t="s">
        <v>145</v>
      </c>
      <c r="C6" s="85" t="s">
        <v>139</v>
      </c>
      <c r="D6" s="69">
        <v>2379000</v>
      </c>
      <c r="E6" s="69">
        <v>2539000</v>
      </c>
      <c r="F6" s="81">
        <v>2689000</v>
      </c>
      <c r="H6" s="59"/>
    </row>
    <row r="7" spans="1:8" ht="27" customHeight="1" thickBot="1">
      <c r="A7" s="88"/>
      <c r="B7" s="60" t="s">
        <v>146</v>
      </c>
      <c r="C7" s="85" t="s">
        <v>140</v>
      </c>
      <c r="D7" s="69">
        <v>2776000</v>
      </c>
      <c r="E7" s="69">
        <v>2963000</v>
      </c>
      <c r="F7" s="81">
        <v>3138000</v>
      </c>
      <c r="H7" s="59"/>
    </row>
    <row r="8" spans="1:8" ht="26.25" customHeight="1" thickBot="1">
      <c r="A8" s="88"/>
      <c r="B8" s="60" t="s">
        <v>147</v>
      </c>
      <c r="C8" s="85" t="s">
        <v>141</v>
      </c>
      <c r="D8" s="66">
        <v>3174000</v>
      </c>
      <c r="E8" s="69">
        <v>3390000</v>
      </c>
      <c r="F8" s="81">
        <v>3580000</v>
      </c>
      <c r="H8" s="59"/>
    </row>
    <row r="9" spans="1:8" ht="28.5" customHeight="1" thickBot="1">
      <c r="A9" s="89"/>
      <c r="B9" s="65" t="s">
        <v>148</v>
      </c>
      <c r="C9" s="85" t="s">
        <v>142</v>
      </c>
      <c r="D9" s="82">
        <v>3570000</v>
      </c>
      <c r="E9" s="83">
        <v>3815000</v>
      </c>
      <c r="F9" s="84">
        <v>4030000</v>
      </c>
      <c r="H9" s="59"/>
    </row>
    <row r="10" spans="1:8" s="1" customFormat="1" ht="21">
      <c r="A10" s="11" t="s">
        <v>134</v>
      </c>
      <c r="B10" s="12" t="s">
        <v>0</v>
      </c>
      <c r="C10" s="22" t="s">
        <v>13</v>
      </c>
      <c r="D10" s="73" t="s">
        <v>19</v>
      </c>
      <c r="E10" s="71" t="s">
        <v>18</v>
      </c>
      <c r="F10" s="77" t="s">
        <v>20</v>
      </c>
      <c r="H10" s="59"/>
    </row>
    <row r="11" spans="1:8" ht="30" customHeight="1">
      <c r="A11" s="87"/>
      <c r="B11" s="90" t="s">
        <v>135</v>
      </c>
      <c r="C11" s="23" t="s">
        <v>29</v>
      </c>
      <c r="D11" s="66">
        <v>1590000</v>
      </c>
      <c r="E11" s="67">
        <v>1740000</v>
      </c>
      <c r="F11" s="68">
        <v>1940000</v>
      </c>
      <c r="H11" s="59"/>
    </row>
    <row r="12" spans="1:8" ht="30" customHeight="1">
      <c r="A12" s="88"/>
      <c r="B12" s="91"/>
      <c r="C12" s="14" t="s">
        <v>16</v>
      </c>
      <c r="D12" s="69">
        <f>D11*1.2</f>
        <v>1908000</v>
      </c>
      <c r="E12" s="69">
        <f>E11*1.2</f>
        <v>2088000</v>
      </c>
      <c r="F12" s="68">
        <f>F11*1.2</f>
        <v>2328000</v>
      </c>
      <c r="H12" s="59"/>
    </row>
    <row r="13" spans="1:8" ht="18.75">
      <c r="A13" s="88"/>
      <c r="B13" s="91"/>
      <c r="C13" s="14" t="s">
        <v>17</v>
      </c>
      <c r="D13" s="93">
        <v>150000</v>
      </c>
      <c r="E13" s="94"/>
      <c r="F13" s="95"/>
      <c r="H13" s="59"/>
    </row>
    <row r="14" spans="1:8" ht="18.75">
      <c r="A14" s="88"/>
      <c r="B14" s="91"/>
      <c r="C14" s="14" t="s">
        <v>22</v>
      </c>
      <c r="D14" s="93">
        <v>90000</v>
      </c>
      <c r="E14" s="96"/>
      <c r="F14" s="97"/>
      <c r="H14" s="59"/>
    </row>
    <row r="15" spans="1:8" ht="18.75">
      <c r="A15" s="88"/>
      <c r="B15" s="91"/>
      <c r="C15" s="14" t="s">
        <v>24</v>
      </c>
      <c r="D15" s="93">
        <v>23000</v>
      </c>
      <c r="E15" s="96"/>
      <c r="F15" s="97"/>
      <c r="H15" s="59"/>
    </row>
    <row r="16" spans="1:8" ht="19.5" thickBot="1">
      <c r="A16" s="88"/>
      <c r="B16" s="91"/>
      <c r="C16" s="15" t="s">
        <v>25</v>
      </c>
      <c r="D16" s="100">
        <f>D11*0.2</f>
        <v>318000</v>
      </c>
      <c r="E16" s="101"/>
      <c r="F16" s="102"/>
      <c r="H16" s="59"/>
    </row>
    <row r="17" spans="1:8" ht="19.5" thickBot="1">
      <c r="A17" s="89"/>
      <c r="B17" s="92"/>
      <c r="C17" s="24" t="s">
        <v>33</v>
      </c>
      <c r="D17" s="100">
        <v>30000</v>
      </c>
      <c r="E17" s="101"/>
      <c r="F17" s="102"/>
      <c r="H17" s="59"/>
    </row>
    <row r="18" spans="1:8" s="1" customFormat="1" ht="21">
      <c r="A18" s="11" t="s">
        <v>28</v>
      </c>
      <c r="B18" s="12" t="s">
        <v>0</v>
      </c>
      <c r="C18" s="22" t="s">
        <v>13</v>
      </c>
      <c r="D18" s="73" t="s">
        <v>19</v>
      </c>
      <c r="E18" s="71" t="s">
        <v>18</v>
      </c>
      <c r="F18" s="78" t="s">
        <v>20</v>
      </c>
      <c r="H18" s="59"/>
    </row>
    <row r="19" spans="1:8" ht="30" customHeight="1">
      <c r="A19" s="13"/>
      <c r="B19" s="90" t="s">
        <v>102</v>
      </c>
      <c r="C19" s="23" t="s">
        <v>29</v>
      </c>
      <c r="D19" s="66">
        <v>1600000</v>
      </c>
      <c r="E19" s="67">
        <v>1750000</v>
      </c>
      <c r="F19" s="68">
        <v>1950000</v>
      </c>
      <c r="H19" s="59"/>
    </row>
    <row r="20" spans="1:8" ht="30" customHeight="1">
      <c r="A20" s="118"/>
      <c r="B20" s="91"/>
      <c r="C20" s="14" t="s">
        <v>16</v>
      </c>
      <c r="D20" s="69">
        <v>1920000</v>
      </c>
      <c r="E20" s="69">
        <v>2100000</v>
      </c>
      <c r="F20" s="68">
        <v>2350000</v>
      </c>
      <c r="H20" s="59"/>
    </row>
    <row r="21" spans="1:8" ht="18.75">
      <c r="A21" s="118"/>
      <c r="B21" s="91"/>
      <c r="C21" s="14" t="s">
        <v>17</v>
      </c>
      <c r="D21" s="93">
        <v>160000</v>
      </c>
      <c r="E21" s="94"/>
      <c r="F21" s="95"/>
      <c r="H21" s="59"/>
    </row>
    <row r="22" spans="1:8" ht="18.75">
      <c r="A22" s="118"/>
      <c r="B22" s="91"/>
      <c r="C22" s="14" t="s">
        <v>22</v>
      </c>
      <c r="D22" s="93">
        <v>90000</v>
      </c>
      <c r="E22" s="96"/>
      <c r="F22" s="97"/>
      <c r="H22" s="59"/>
    </row>
    <row r="23" spans="1:8" ht="18.75">
      <c r="A23" s="118"/>
      <c r="B23" s="91"/>
      <c r="C23" s="14" t="s">
        <v>24</v>
      </c>
      <c r="D23" s="93">
        <v>23000</v>
      </c>
      <c r="E23" s="96"/>
      <c r="F23" s="97"/>
      <c r="H23" s="59"/>
    </row>
    <row r="24" spans="1:8" ht="19.5" thickBot="1">
      <c r="A24" s="118"/>
      <c r="B24" s="91"/>
      <c r="C24" s="15" t="s">
        <v>25</v>
      </c>
      <c r="D24" s="100">
        <v>320000</v>
      </c>
      <c r="E24" s="101"/>
      <c r="F24" s="102"/>
      <c r="H24" s="59"/>
    </row>
    <row r="25" spans="1:8" ht="19.5" thickBot="1">
      <c r="A25" s="119"/>
      <c r="B25" s="92"/>
      <c r="C25" s="24" t="s">
        <v>34</v>
      </c>
      <c r="D25" s="100">
        <v>60000</v>
      </c>
      <c r="E25" s="101"/>
      <c r="F25" s="102"/>
      <c r="H25" s="59"/>
    </row>
    <row r="26" spans="1:8" s="1" customFormat="1" ht="21">
      <c r="A26" s="11" t="s">
        <v>66</v>
      </c>
      <c r="B26" s="12" t="s">
        <v>0</v>
      </c>
      <c r="C26" s="22" t="s">
        <v>13</v>
      </c>
      <c r="D26" s="70" t="s">
        <v>19</v>
      </c>
      <c r="E26" s="71" t="s">
        <v>18</v>
      </c>
      <c r="F26" s="72" t="s">
        <v>20</v>
      </c>
      <c r="H26" s="59"/>
    </row>
    <row r="27" spans="1:8" ht="30" customHeight="1">
      <c r="A27" s="13"/>
      <c r="B27" s="90" t="s">
        <v>100</v>
      </c>
      <c r="C27" s="23" t="s">
        <v>29</v>
      </c>
      <c r="D27" s="66">
        <v>1300000</v>
      </c>
      <c r="E27" s="67">
        <v>1490000</v>
      </c>
      <c r="F27" s="68">
        <v>1625000</v>
      </c>
      <c r="H27" s="59"/>
    </row>
    <row r="28" spans="1:8" ht="30" customHeight="1">
      <c r="A28" s="118"/>
      <c r="B28" s="91"/>
      <c r="C28" s="14" t="s">
        <v>16</v>
      </c>
      <c r="D28" s="69">
        <f>D27*1.2</f>
        <v>1560000</v>
      </c>
      <c r="E28" s="69">
        <f>E27*1.2</f>
        <v>1788000</v>
      </c>
      <c r="F28" s="68">
        <f>F27*1.2</f>
        <v>1950000</v>
      </c>
      <c r="H28" s="59"/>
    </row>
    <row r="29" spans="1:8" ht="18.75">
      <c r="A29" s="118"/>
      <c r="B29" s="91"/>
      <c r="C29" s="14" t="s">
        <v>17</v>
      </c>
      <c r="D29" s="93">
        <v>130000</v>
      </c>
      <c r="E29" s="94"/>
      <c r="F29" s="95"/>
      <c r="H29" s="59"/>
    </row>
    <row r="30" spans="1:8" ht="18.75">
      <c r="A30" s="118"/>
      <c r="B30" s="91"/>
      <c r="C30" s="14" t="s">
        <v>22</v>
      </c>
      <c r="D30" s="93">
        <v>70000</v>
      </c>
      <c r="E30" s="96"/>
      <c r="F30" s="97"/>
      <c r="H30" s="59"/>
    </row>
    <row r="31" spans="1:8" ht="18.75">
      <c r="A31" s="118"/>
      <c r="B31" s="91"/>
      <c r="C31" s="14" t="s">
        <v>24</v>
      </c>
      <c r="D31" s="93">
        <v>23000</v>
      </c>
      <c r="E31" s="96"/>
      <c r="F31" s="97"/>
      <c r="H31" s="59"/>
    </row>
    <row r="32" spans="1:8" ht="19.5" thickBot="1">
      <c r="A32" s="118"/>
      <c r="B32" s="91"/>
      <c r="C32" s="15" t="s">
        <v>25</v>
      </c>
      <c r="D32" s="100">
        <f>D27*0.2</f>
        <v>260000</v>
      </c>
      <c r="E32" s="101"/>
      <c r="F32" s="102"/>
      <c r="H32" s="59"/>
    </row>
    <row r="33" spans="1:8" ht="19.5" thickBot="1">
      <c r="A33" s="119"/>
      <c r="B33" s="92"/>
      <c r="C33" s="24" t="s">
        <v>34</v>
      </c>
      <c r="D33" s="100">
        <v>60000</v>
      </c>
      <c r="E33" s="101"/>
      <c r="F33" s="102"/>
      <c r="H33" s="59"/>
    </row>
    <row r="34" spans="1:8" s="1" customFormat="1" ht="21">
      <c r="A34" s="11" t="s">
        <v>30</v>
      </c>
      <c r="B34" s="12" t="s">
        <v>0</v>
      </c>
      <c r="C34" s="22" t="s">
        <v>13</v>
      </c>
      <c r="D34" s="73" t="s">
        <v>19</v>
      </c>
      <c r="E34" s="71" t="s">
        <v>18</v>
      </c>
      <c r="F34" s="78" t="s">
        <v>20</v>
      </c>
      <c r="H34" s="59"/>
    </row>
    <row r="35" spans="1:8" ht="30" customHeight="1">
      <c r="A35" s="13"/>
      <c r="B35" s="90" t="s">
        <v>101</v>
      </c>
      <c r="C35" s="23" t="s">
        <v>29</v>
      </c>
      <c r="D35" s="66">
        <v>1250000</v>
      </c>
      <c r="E35" s="67">
        <v>1350000</v>
      </c>
      <c r="F35" s="68">
        <v>1575000</v>
      </c>
      <c r="H35" s="59"/>
    </row>
    <row r="36" spans="1:8" ht="30" customHeight="1">
      <c r="A36" s="118"/>
      <c r="B36" s="91"/>
      <c r="C36" s="14" t="s">
        <v>16</v>
      </c>
      <c r="D36" s="69">
        <f>D35*1.2</f>
        <v>1500000</v>
      </c>
      <c r="E36" s="69">
        <f>E35*1.2</f>
        <v>1620000</v>
      </c>
      <c r="F36" s="68">
        <f>F35*1.2</f>
        <v>1890000</v>
      </c>
      <c r="H36" s="59"/>
    </row>
    <row r="37" spans="1:8" ht="18.75">
      <c r="A37" s="118"/>
      <c r="B37" s="91"/>
      <c r="C37" s="14" t="s">
        <v>17</v>
      </c>
      <c r="D37" s="93">
        <v>110000</v>
      </c>
      <c r="E37" s="94"/>
      <c r="F37" s="95"/>
      <c r="H37" s="59"/>
    </row>
    <row r="38" spans="1:8" ht="18.75">
      <c r="A38" s="118"/>
      <c r="B38" s="91"/>
      <c r="C38" s="14" t="s">
        <v>22</v>
      </c>
      <c r="D38" s="93">
        <v>50000</v>
      </c>
      <c r="E38" s="96"/>
      <c r="F38" s="97"/>
      <c r="H38" s="59"/>
    </row>
    <row r="39" spans="1:8" ht="18.75">
      <c r="A39" s="118"/>
      <c r="B39" s="91"/>
      <c r="C39" s="14" t="s">
        <v>24</v>
      </c>
      <c r="D39" s="93">
        <v>23000</v>
      </c>
      <c r="E39" s="96"/>
      <c r="F39" s="97"/>
      <c r="H39" s="59"/>
    </row>
    <row r="40" spans="1:8" ht="19.5" thickBot="1">
      <c r="A40" s="118"/>
      <c r="B40" s="91"/>
      <c r="C40" s="15" t="s">
        <v>25</v>
      </c>
      <c r="D40" s="100">
        <f>D35*0.2</f>
        <v>250000</v>
      </c>
      <c r="E40" s="101"/>
      <c r="F40" s="102"/>
      <c r="H40" s="59"/>
    </row>
    <row r="41" spans="1:8" ht="19.5" thickBot="1">
      <c r="A41" s="119"/>
      <c r="B41" s="92"/>
      <c r="C41" s="24" t="s">
        <v>33</v>
      </c>
      <c r="D41" s="100">
        <v>30000</v>
      </c>
      <c r="E41" s="101"/>
      <c r="F41" s="102"/>
      <c r="H41" s="59"/>
    </row>
    <row r="42" spans="1:8" s="1" customFormat="1" ht="21">
      <c r="A42" s="11" t="s">
        <v>31</v>
      </c>
      <c r="B42" s="12" t="s">
        <v>0</v>
      </c>
      <c r="C42" s="22" t="s">
        <v>13</v>
      </c>
      <c r="D42" s="73" t="s">
        <v>19</v>
      </c>
      <c r="E42" s="71" t="s">
        <v>18</v>
      </c>
      <c r="F42" s="78" t="s">
        <v>20</v>
      </c>
      <c r="H42" s="59"/>
    </row>
    <row r="43" spans="1:8" ht="30" customHeight="1">
      <c r="A43" s="13"/>
      <c r="B43" s="106" t="s">
        <v>103</v>
      </c>
      <c r="C43" s="23" t="s">
        <v>29</v>
      </c>
      <c r="D43" s="66">
        <v>1000000</v>
      </c>
      <c r="E43" s="67">
        <v>1200000</v>
      </c>
      <c r="F43" s="68">
        <v>1340000</v>
      </c>
      <c r="H43" s="59"/>
    </row>
    <row r="44" spans="1:8" ht="30" customHeight="1">
      <c r="A44" s="118"/>
      <c r="B44" s="107"/>
      <c r="C44" s="14" t="s">
        <v>16</v>
      </c>
      <c r="D44" s="69">
        <f>D43*1.2</f>
        <v>1200000</v>
      </c>
      <c r="E44" s="69">
        <f>E43*1.2</f>
        <v>1440000</v>
      </c>
      <c r="F44" s="68">
        <f>F43*1.2</f>
        <v>1608000</v>
      </c>
      <c r="H44" s="59"/>
    </row>
    <row r="45" spans="1:8" ht="18.75">
      <c r="A45" s="118"/>
      <c r="B45" s="107"/>
      <c r="C45" s="14" t="s">
        <v>17</v>
      </c>
      <c r="D45" s="93">
        <v>110000</v>
      </c>
      <c r="E45" s="94"/>
      <c r="F45" s="95"/>
      <c r="H45" s="59"/>
    </row>
    <row r="46" spans="1:8" ht="18.75">
      <c r="A46" s="118"/>
      <c r="B46" s="107"/>
      <c r="C46" s="14" t="s">
        <v>22</v>
      </c>
      <c r="D46" s="93">
        <v>50000</v>
      </c>
      <c r="E46" s="96"/>
      <c r="F46" s="97"/>
      <c r="H46" s="59"/>
    </row>
    <row r="47" spans="1:8" ht="18.75">
      <c r="A47" s="118"/>
      <c r="B47" s="107"/>
      <c r="C47" s="14" t="s">
        <v>24</v>
      </c>
      <c r="D47" s="93">
        <v>23000</v>
      </c>
      <c r="E47" s="96"/>
      <c r="F47" s="97"/>
      <c r="H47" s="59"/>
    </row>
    <row r="48" spans="1:8" ht="19.5" thickBot="1">
      <c r="A48" s="118"/>
      <c r="B48" s="107"/>
      <c r="C48" s="15" t="s">
        <v>25</v>
      </c>
      <c r="D48" s="100">
        <f>D43*0.2</f>
        <v>200000</v>
      </c>
      <c r="E48" s="101"/>
      <c r="F48" s="102"/>
      <c r="H48" s="59"/>
    </row>
    <row r="49" spans="1:8" ht="19.5" thickBot="1">
      <c r="A49" s="119"/>
      <c r="B49" s="108"/>
      <c r="C49" s="24" t="s">
        <v>33</v>
      </c>
      <c r="D49" s="100">
        <v>20000</v>
      </c>
      <c r="E49" s="101"/>
      <c r="F49" s="102"/>
      <c r="H49" s="59"/>
    </row>
    <row r="50" spans="1:8" s="1" customFormat="1" ht="21">
      <c r="A50" s="11" t="s">
        <v>64</v>
      </c>
      <c r="B50" s="12" t="s">
        <v>0</v>
      </c>
      <c r="C50" s="22" t="s">
        <v>13</v>
      </c>
      <c r="D50" s="73" t="s">
        <v>19</v>
      </c>
      <c r="E50" s="71" t="s">
        <v>18</v>
      </c>
      <c r="F50" s="78" t="s">
        <v>20</v>
      </c>
      <c r="H50" s="59"/>
    </row>
    <row r="51" spans="1:8" ht="30" customHeight="1">
      <c r="A51" s="109" t="s">
        <v>65</v>
      </c>
      <c r="B51" s="106" t="s">
        <v>104</v>
      </c>
      <c r="C51" s="23" t="s">
        <v>29</v>
      </c>
      <c r="D51" s="66">
        <v>1280000</v>
      </c>
      <c r="E51" s="67">
        <v>1490000</v>
      </c>
      <c r="F51" s="68">
        <v>1690000</v>
      </c>
      <c r="H51" s="59"/>
    </row>
    <row r="52" spans="1:8" ht="30" customHeight="1">
      <c r="A52" s="110"/>
      <c r="B52" s="107"/>
      <c r="C52" s="14" t="s">
        <v>16</v>
      </c>
      <c r="D52" s="69">
        <f>D51*1.2</f>
        <v>1536000</v>
      </c>
      <c r="E52" s="69">
        <f>E51*1.2</f>
        <v>1788000</v>
      </c>
      <c r="F52" s="68">
        <f>F51*1.2</f>
        <v>2028000</v>
      </c>
      <c r="H52" s="59"/>
    </row>
    <row r="53" spans="1:8" ht="18.75">
      <c r="A53" s="110"/>
      <c r="B53" s="107"/>
      <c r="C53" s="14" t="s">
        <v>17</v>
      </c>
      <c r="D53" s="93">
        <v>120000</v>
      </c>
      <c r="E53" s="94"/>
      <c r="F53" s="95"/>
      <c r="H53" s="59"/>
    </row>
    <row r="54" spans="1:8" ht="18.75">
      <c r="A54" s="110"/>
      <c r="B54" s="107"/>
      <c r="C54" s="14" t="s">
        <v>22</v>
      </c>
      <c r="D54" s="93">
        <v>120000</v>
      </c>
      <c r="E54" s="96"/>
      <c r="F54" s="97"/>
      <c r="H54" s="59"/>
    </row>
    <row r="55" spans="1:8" ht="18.75">
      <c r="A55" s="110"/>
      <c r="B55" s="107"/>
      <c r="C55" s="14" t="s">
        <v>24</v>
      </c>
      <c r="D55" s="93">
        <v>23000</v>
      </c>
      <c r="E55" s="96"/>
      <c r="F55" s="97"/>
      <c r="H55" s="59"/>
    </row>
    <row r="56" spans="1:8" ht="19.5" thickBot="1">
      <c r="A56" s="110"/>
      <c r="B56" s="107"/>
      <c r="C56" s="15" t="s">
        <v>25</v>
      </c>
      <c r="D56" s="100">
        <f>D51*0.2</f>
        <v>256000</v>
      </c>
      <c r="E56" s="101"/>
      <c r="F56" s="102"/>
      <c r="H56" s="59"/>
    </row>
    <row r="57" spans="1:8" ht="19.5" thickBot="1">
      <c r="A57" s="111"/>
      <c r="B57" s="108"/>
      <c r="C57" s="24" t="s">
        <v>34</v>
      </c>
      <c r="D57" s="100">
        <v>60000</v>
      </c>
      <c r="E57" s="101"/>
      <c r="F57" s="102"/>
      <c r="H57" s="59"/>
    </row>
    <row r="58" spans="1:8" s="1" customFormat="1" ht="21">
      <c r="A58" s="11" t="s">
        <v>32</v>
      </c>
      <c r="B58" s="12" t="s">
        <v>0</v>
      </c>
      <c r="C58" s="22" t="s">
        <v>13</v>
      </c>
      <c r="D58" s="73" t="s">
        <v>19</v>
      </c>
      <c r="E58" s="71" t="s">
        <v>18</v>
      </c>
      <c r="F58" s="78" t="s">
        <v>20</v>
      </c>
      <c r="H58" s="59"/>
    </row>
    <row r="59" spans="1:8" ht="30" customHeight="1">
      <c r="A59" s="13"/>
      <c r="B59" s="90" t="s">
        <v>152</v>
      </c>
      <c r="C59" s="23" t="s">
        <v>29</v>
      </c>
      <c r="D59" s="66">
        <v>880000</v>
      </c>
      <c r="E59" s="67">
        <v>955000</v>
      </c>
      <c r="F59" s="68">
        <v>990000</v>
      </c>
      <c r="H59" s="59"/>
    </row>
    <row r="60" spans="1:8" ht="30" customHeight="1">
      <c r="A60" s="118"/>
      <c r="B60" s="91"/>
      <c r="C60" s="14" t="s">
        <v>16</v>
      </c>
      <c r="D60" s="69">
        <f>D59*1.2</f>
        <v>1056000</v>
      </c>
      <c r="E60" s="69">
        <f>E59*1.2</f>
        <v>1146000</v>
      </c>
      <c r="F60" s="68">
        <f>F59*1.2</f>
        <v>1188000</v>
      </c>
      <c r="H60" s="59"/>
    </row>
    <row r="61" spans="1:8" ht="18.75">
      <c r="A61" s="118"/>
      <c r="B61" s="91"/>
      <c r="C61" s="14" t="s">
        <v>17</v>
      </c>
      <c r="D61" s="93">
        <v>96000</v>
      </c>
      <c r="E61" s="94"/>
      <c r="F61" s="95"/>
      <c r="H61" s="59"/>
    </row>
    <row r="62" spans="1:8" ht="18.75">
      <c r="A62" s="118"/>
      <c r="B62" s="91"/>
      <c r="C62" s="14" t="s">
        <v>22</v>
      </c>
      <c r="D62" s="93">
        <v>88000</v>
      </c>
      <c r="E62" s="96"/>
      <c r="F62" s="97"/>
      <c r="H62" s="59"/>
    </row>
    <row r="63" spans="1:8" ht="18.75">
      <c r="A63" s="118"/>
      <c r="B63" s="91"/>
      <c r="C63" s="14" t="s">
        <v>24</v>
      </c>
      <c r="D63" s="93">
        <v>23000</v>
      </c>
      <c r="E63" s="96"/>
      <c r="F63" s="97"/>
      <c r="H63" s="59"/>
    </row>
    <row r="64" spans="1:8" ht="19.5" thickBot="1">
      <c r="A64" s="118"/>
      <c r="B64" s="91"/>
      <c r="C64" s="15" t="s">
        <v>25</v>
      </c>
      <c r="D64" s="100">
        <f>D59*0.2</f>
        <v>176000</v>
      </c>
      <c r="E64" s="101"/>
      <c r="F64" s="102"/>
      <c r="H64" s="59"/>
    </row>
    <row r="65" spans="1:8" ht="19.5" thickBot="1">
      <c r="A65" s="119"/>
      <c r="B65" s="92"/>
      <c r="C65" s="24" t="s">
        <v>23</v>
      </c>
      <c r="D65" s="100">
        <v>20000</v>
      </c>
      <c r="E65" s="101"/>
      <c r="F65" s="102"/>
      <c r="H65" s="59"/>
    </row>
    <row r="66" spans="1:8" s="1" customFormat="1" ht="21">
      <c r="A66" s="11" t="s">
        <v>35</v>
      </c>
      <c r="B66" s="12" t="s">
        <v>0</v>
      </c>
      <c r="C66" s="22" t="s">
        <v>13</v>
      </c>
      <c r="D66" s="73" t="s">
        <v>19</v>
      </c>
      <c r="E66" s="71" t="s">
        <v>18</v>
      </c>
      <c r="F66" s="78" t="s">
        <v>20</v>
      </c>
      <c r="H66" s="59"/>
    </row>
    <row r="67" spans="1:8" ht="30" customHeight="1">
      <c r="A67" s="13"/>
      <c r="B67" s="90" t="s">
        <v>105</v>
      </c>
      <c r="C67" s="23" t="s">
        <v>29</v>
      </c>
      <c r="D67" s="66">
        <v>980000</v>
      </c>
      <c r="E67" s="67">
        <v>1090000</v>
      </c>
      <c r="F67" s="68">
        <v>1170000</v>
      </c>
      <c r="H67" s="59"/>
    </row>
    <row r="68" spans="1:8" ht="30" customHeight="1">
      <c r="A68" s="118"/>
      <c r="B68" s="91"/>
      <c r="C68" s="14" t="s">
        <v>16</v>
      </c>
      <c r="D68" s="69">
        <f>D67*1.2</f>
        <v>1176000</v>
      </c>
      <c r="E68" s="69">
        <f>E67*1.2</f>
        <v>1308000</v>
      </c>
      <c r="F68" s="68">
        <f>F67*1.2</f>
        <v>1404000</v>
      </c>
      <c r="H68" s="59"/>
    </row>
    <row r="69" spans="1:8" ht="18.75">
      <c r="A69" s="118"/>
      <c r="B69" s="91"/>
      <c r="C69" s="14" t="s">
        <v>17</v>
      </c>
      <c r="D69" s="120">
        <v>96000</v>
      </c>
      <c r="E69" s="121"/>
      <c r="F69" s="122"/>
      <c r="H69" s="59"/>
    </row>
    <row r="70" spans="1:8" ht="18.75">
      <c r="A70" s="118"/>
      <c r="B70" s="91"/>
      <c r="C70" s="14" t="s">
        <v>22</v>
      </c>
      <c r="D70" s="93">
        <v>98000</v>
      </c>
      <c r="E70" s="96"/>
      <c r="F70" s="97"/>
      <c r="H70" s="59"/>
    </row>
    <row r="71" spans="1:8" ht="18.75">
      <c r="A71" s="118"/>
      <c r="B71" s="91"/>
      <c r="C71" s="14" t="s">
        <v>24</v>
      </c>
      <c r="D71" s="93">
        <v>23000</v>
      </c>
      <c r="E71" s="96"/>
      <c r="F71" s="97"/>
      <c r="H71" s="59"/>
    </row>
    <row r="72" spans="1:8" ht="19.5" thickBot="1">
      <c r="A72" s="118"/>
      <c r="B72" s="91"/>
      <c r="C72" s="15" t="s">
        <v>25</v>
      </c>
      <c r="D72" s="100">
        <f>D67*0.2</f>
        <v>196000</v>
      </c>
      <c r="E72" s="101"/>
      <c r="F72" s="102"/>
      <c r="H72" s="59"/>
    </row>
    <row r="73" spans="1:8" ht="19.5" thickBot="1">
      <c r="A73" s="119"/>
      <c r="B73" s="92"/>
      <c r="C73" s="24" t="s">
        <v>23</v>
      </c>
      <c r="D73" s="100">
        <v>20000</v>
      </c>
      <c r="E73" s="101"/>
      <c r="F73" s="102"/>
      <c r="H73" s="59"/>
    </row>
    <row r="74" spans="1:8" s="1" customFormat="1" ht="21">
      <c r="A74" s="11" t="s">
        <v>36</v>
      </c>
      <c r="B74" s="12" t="s">
        <v>0</v>
      </c>
      <c r="C74" s="22" t="s">
        <v>13</v>
      </c>
      <c r="D74" s="73" t="s">
        <v>19</v>
      </c>
      <c r="E74" s="71" t="s">
        <v>18</v>
      </c>
      <c r="F74" s="78" t="s">
        <v>20</v>
      </c>
      <c r="H74" s="59"/>
    </row>
    <row r="75" spans="1:8" ht="30" customHeight="1">
      <c r="A75" s="13"/>
      <c r="B75" s="90" t="s">
        <v>106</v>
      </c>
      <c r="C75" s="23" t="s">
        <v>29</v>
      </c>
      <c r="D75" s="66">
        <v>1050000</v>
      </c>
      <c r="E75" s="67">
        <v>1120000</v>
      </c>
      <c r="F75" s="68">
        <v>1190000</v>
      </c>
      <c r="H75" s="59"/>
    </row>
    <row r="76" spans="1:8" ht="30" customHeight="1">
      <c r="A76" s="118"/>
      <c r="B76" s="91"/>
      <c r="C76" s="14" t="s">
        <v>16</v>
      </c>
      <c r="D76" s="69">
        <f>D75*1.2</f>
        <v>1260000</v>
      </c>
      <c r="E76" s="69">
        <f>E75*1.2</f>
        <v>1344000</v>
      </c>
      <c r="F76" s="68">
        <f>F75*1.2</f>
        <v>1428000</v>
      </c>
      <c r="H76" s="59"/>
    </row>
    <row r="77" spans="1:8" ht="18.75">
      <c r="A77" s="118"/>
      <c r="B77" s="91"/>
      <c r="C77" s="14" t="s">
        <v>17</v>
      </c>
      <c r="D77" s="93">
        <v>96000</v>
      </c>
      <c r="E77" s="94"/>
      <c r="F77" s="95"/>
      <c r="H77" s="59"/>
    </row>
    <row r="78" spans="1:8" ht="18.75">
      <c r="A78" s="118"/>
      <c r="B78" s="91"/>
      <c r="C78" s="14" t="s">
        <v>22</v>
      </c>
      <c r="D78" s="93">
        <f>D75*0.1</f>
        <v>105000</v>
      </c>
      <c r="E78" s="96"/>
      <c r="F78" s="97"/>
      <c r="H78" s="59"/>
    </row>
    <row r="79" spans="1:8" ht="18.75">
      <c r="A79" s="118"/>
      <c r="B79" s="91"/>
      <c r="C79" s="14" t="s">
        <v>24</v>
      </c>
      <c r="D79" s="93">
        <v>23000</v>
      </c>
      <c r="E79" s="96"/>
      <c r="F79" s="97"/>
      <c r="H79" s="59"/>
    </row>
    <row r="80" spans="1:8" ht="19.5" thickBot="1">
      <c r="A80" s="118"/>
      <c r="B80" s="91"/>
      <c r="C80" s="15" t="s">
        <v>25</v>
      </c>
      <c r="D80" s="100">
        <f>D75*0.2</f>
        <v>210000</v>
      </c>
      <c r="E80" s="101"/>
      <c r="F80" s="102"/>
      <c r="H80" s="59"/>
    </row>
    <row r="81" spans="1:8" ht="19.5" thickBot="1">
      <c r="A81" s="119"/>
      <c r="B81" s="92"/>
      <c r="C81" s="24" t="s">
        <v>23</v>
      </c>
      <c r="D81" s="100">
        <v>20000</v>
      </c>
      <c r="E81" s="101"/>
      <c r="F81" s="102"/>
      <c r="H81" s="59"/>
    </row>
    <row r="82" spans="1:8" s="1" customFormat="1" ht="21">
      <c r="A82" s="11" t="s">
        <v>37</v>
      </c>
      <c r="B82" s="12" t="s">
        <v>0</v>
      </c>
      <c r="C82" s="22" t="s">
        <v>13</v>
      </c>
      <c r="D82" s="73" t="s">
        <v>19</v>
      </c>
      <c r="E82" s="71" t="s">
        <v>18</v>
      </c>
      <c r="F82" s="78" t="s">
        <v>20</v>
      </c>
      <c r="H82" s="59"/>
    </row>
    <row r="83" spans="1:8" ht="30" customHeight="1">
      <c r="A83" s="13"/>
      <c r="B83" s="90" t="s">
        <v>107</v>
      </c>
      <c r="C83" s="23" t="s">
        <v>29</v>
      </c>
      <c r="D83" s="66">
        <v>980000</v>
      </c>
      <c r="E83" s="67">
        <v>1100000</v>
      </c>
      <c r="F83" s="68">
        <v>1190000</v>
      </c>
      <c r="H83" s="59"/>
    </row>
    <row r="84" spans="1:8" ht="30" customHeight="1">
      <c r="A84" s="118"/>
      <c r="B84" s="91"/>
      <c r="C84" s="14" t="s">
        <v>16</v>
      </c>
      <c r="D84" s="69">
        <f>D83*1.2</f>
        <v>1176000</v>
      </c>
      <c r="E84" s="69">
        <f>E83*1.2</f>
        <v>1320000</v>
      </c>
      <c r="F84" s="68">
        <f>F83*1.2</f>
        <v>1428000</v>
      </c>
      <c r="H84" s="59"/>
    </row>
    <row r="85" spans="1:8" ht="18.75">
      <c r="A85" s="118"/>
      <c r="B85" s="91"/>
      <c r="C85" s="14" t="s">
        <v>17</v>
      </c>
      <c r="D85" s="93">
        <v>96000</v>
      </c>
      <c r="E85" s="94"/>
      <c r="F85" s="95"/>
      <c r="H85" s="59"/>
    </row>
    <row r="86" spans="1:8" ht="18.75">
      <c r="A86" s="118"/>
      <c r="B86" s="91"/>
      <c r="C86" s="14" t="s">
        <v>22</v>
      </c>
      <c r="D86" s="93">
        <f>D83*0.1</f>
        <v>98000</v>
      </c>
      <c r="E86" s="96"/>
      <c r="F86" s="97"/>
      <c r="H86" s="59"/>
    </row>
    <row r="87" spans="1:8" ht="18.75">
      <c r="A87" s="118"/>
      <c r="B87" s="91"/>
      <c r="C87" s="14" t="s">
        <v>24</v>
      </c>
      <c r="D87" s="93">
        <v>23000</v>
      </c>
      <c r="E87" s="96"/>
      <c r="F87" s="97"/>
      <c r="H87" s="59"/>
    </row>
    <row r="88" spans="1:8" ht="19.5" thickBot="1">
      <c r="A88" s="118"/>
      <c r="B88" s="91"/>
      <c r="C88" s="15" t="s">
        <v>25</v>
      </c>
      <c r="D88" s="100">
        <f>D83*0.2</f>
        <v>196000</v>
      </c>
      <c r="E88" s="101"/>
      <c r="F88" s="102"/>
      <c r="H88" s="59"/>
    </row>
    <row r="89" spans="1:8" ht="19.5" thickBot="1">
      <c r="A89" s="119"/>
      <c r="B89" s="92"/>
      <c r="C89" s="24" t="s">
        <v>23</v>
      </c>
      <c r="D89" s="100">
        <v>20000</v>
      </c>
      <c r="E89" s="101"/>
      <c r="F89" s="102"/>
      <c r="H89" s="59"/>
    </row>
    <row r="90" spans="1:8" s="1" customFormat="1" ht="21">
      <c r="A90" s="11" t="s">
        <v>38</v>
      </c>
      <c r="B90" s="12" t="s">
        <v>0</v>
      </c>
      <c r="C90" s="22" t="s">
        <v>13</v>
      </c>
      <c r="D90" s="73" t="s">
        <v>19</v>
      </c>
      <c r="E90" s="71" t="s">
        <v>18</v>
      </c>
      <c r="F90" s="78" t="s">
        <v>20</v>
      </c>
      <c r="H90" s="59"/>
    </row>
    <row r="91" spans="1:8" ht="30" customHeight="1">
      <c r="A91" s="13"/>
      <c r="B91" s="90" t="s">
        <v>108</v>
      </c>
      <c r="C91" s="23" t="s">
        <v>29</v>
      </c>
      <c r="D91" s="66">
        <v>890000</v>
      </c>
      <c r="E91" s="67">
        <v>1050000</v>
      </c>
      <c r="F91" s="68">
        <v>1120000</v>
      </c>
      <c r="H91" s="59"/>
    </row>
    <row r="92" spans="1:8" ht="30" customHeight="1">
      <c r="A92" s="118"/>
      <c r="B92" s="91"/>
      <c r="C92" s="14" t="s">
        <v>16</v>
      </c>
      <c r="D92" s="69">
        <f>D91*1.2</f>
        <v>1068000</v>
      </c>
      <c r="E92" s="69">
        <f>E91*1.2</f>
        <v>1260000</v>
      </c>
      <c r="F92" s="68">
        <f>F91*1.2</f>
        <v>1344000</v>
      </c>
      <c r="H92" s="59"/>
    </row>
    <row r="93" spans="1:8" ht="18.75">
      <c r="A93" s="118"/>
      <c r="B93" s="91"/>
      <c r="C93" s="14" t="s">
        <v>17</v>
      </c>
      <c r="D93" s="93">
        <f>D91*0.1</f>
        <v>89000</v>
      </c>
      <c r="E93" s="94"/>
      <c r="F93" s="95"/>
      <c r="H93" s="59"/>
    </row>
    <row r="94" spans="1:8" ht="18.75">
      <c r="A94" s="118"/>
      <c r="B94" s="91"/>
      <c r="C94" s="14" t="s">
        <v>22</v>
      </c>
      <c r="D94" s="93">
        <f>D91*0.1</f>
        <v>89000</v>
      </c>
      <c r="E94" s="96"/>
      <c r="F94" s="97"/>
      <c r="H94" s="59"/>
    </row>
    <row r="95" spans="1:8" ht="18.75">
      <c r="A95" s="118"/>
      <c r="B95" s="91"/>
      <c r="C95" s="14" t="s">
        <v>24</v>
      </c>
      <c r="D95" s="93">
        <v>23000</v>
      </c>
      <c r="E95" s="96"/>
      <c r="F95" s="97"/>
      <c r="H95" s="59"/>
    </row>
    <row r="96" spans="1:8" ht="19.5" thickBot="1">
      <c r="A96" s="118"/>
      <c r="B96" s="91"/>
      <c r="C96" s="15" t="s">
        <v>25</v>
      </c>
      <c r="D96" s="100">
        <f>D91*0.2</f>
        <v>178000</v>
      </c>
      <c r="E96" s="101"/>
      <c r="F96" s="102"/>
      <c r="H96" s="59"/>
    </row>
    <row r="97" spans="1:8" ht="19.5" thickBot="1">
      <c r="A97" s="119"/>
      <c r="B97" s="92"/>
      <c r="C97" s="24" t="s">
        <v>23</v>
      </c>
      <c r="D97" s="100">
        <v>15000</v>
      </c>
      <c r="E97" s="101"/>
      <c r="F97" s="102"/>
      <c r="H97" s="59"/>
    </row>
    <row r="98" spans="1:8" s="1" customFormat="1" ht="21">
      <c r="A98" s="11" t="s">
        <v>39</v>
      </c>
      <c r="B98" s="12" t="s">
        <v>0</v>
      </c>
      <c r="C98" s="22" t="s">
        <v>13</v>
      </c>
      <c r="D98" s="73" t="s">
        <v>19</v>
      </c>
      <c r="E98" s="71" t="s">
        <v>18</v>
      </c>
      <c r="F98" s="78" t="s">
        <v>20</v>
      </c>
      <c r="H98" s="59"/>
    </row>
    <row r="99" spans="1:8" ht="30" customHeight="1">
      <c r="A99" s="13"/>
      <c r="B99" s="90" t="s">
        <v>109</v>
      </c>
      <c r="C99" s="23" t="s">
        <v>29</v>
      </c>
      <c r="D99" s="66">
        <v>798000</v>
      </c>
      <c r="E99" s="66">
        <v>850000</v>
      </c>
      <c r="F99" s="68">
        <v>930000</v>
      </c>
      <c r="H99" s="59"/>
    </row>
    <row r="100" spans="1:8" ht="30" customHeight="1">
      <c r="A100" s="118"/>
      <c r="B100" s="91"/>
      <c r="C100" s="14" t="s">
        <v>16</v>
      </c>
      <c r="D100" s="69">
        <f>D99*1.2</f>
        <v>957600</v>
      </c>
      <c r="E100" s="69">
        <f>E99*1.2</f>
        <v>1020000</v>
      </c>
      <c r="F100" s="68">
        <f>F99*1.2</f>
        <v>1116000</v>
      </c>
      <c r="H100" s="59"/>
    </row>
    <row r="101" spans="1:8" ht="18.75">
      <c r="A101" s="118"/>
      <c r="B101" s="91"/>
      <c r="C101" s="14" t="s">
        <v>17</v>
      </c>
      <c r="D101" s="93">
        <f>D99*0.1</f>
        <v>79800</v>
      </c>
      <c r="E101" s="94"/>
      <c r="F101" s="95"/>
      <c r="H101" s="59"/>
    </row>
    <row r="102" spans="1:8" ht="18.75">
      <c r="A102" s="118"/>
      <c r="B102" s="91"/>
      <c r="C102" s="14" t="s">
        <v>22</v>
      </c>
      <c r="D102" s="93">
        <f>D99*0.1</f>
        <v>79800</v>
      </c>
      <c r="E102" s="96"/>
      <c r="F102" s="97"/>
      <c r="H102" s="59"/>
    </row>
    <row r="103" spans="1:8" ht="18.75">
      <c r="A103" s="118"/>
      <c r="B103" s="91"/>
      <c r="C103" s="14" t="s">
        <v>24</v>
      </c>
      <c r="D103" s="93">
        <v>23000</v>
      </c>
      <c r="E103" s="96"/>
      <c r="F103" s="97"/>
      <c r="H103" s="59"/>
    </row>
    <row r="104" spans="1:8" ht="19.5" thickBot="1">
      <c r="A104" s="118"/>
      <c r="B104" s="91"/>
      <c r="C104" s="15" t="s">
        <v>25</v>
      </c>
      <c r="D104" s="100">
        <f>D99*0.2</f>
        <v>159600</v>
      </c>
      <c r="E104" s="101"/>
      <c r="F104" s="102"/>
      <c r="H104" s="59"/>
    </row>
    <row r="105" spans="1:8" ht="19.5" thickBot="1">
      <c r="A105" s="119"/>
      <c r="B105" s="92"/>
      <c r="C105" s="24" t="s">
        <v>23</v>
      </c>
      <c r="D105" s="100">
        <v>15000</v>
      </c>
      <c r="E105" s="101"/>
      <c r="F105" s="102"/>
      <c r="H105" s="59"/>
    </row>
    <row r="106" spans="1:8" s="1" customFormat="1" ht="21">
      <c r="A106" s="11" t="s">
        <v>40</v>
      </c>
      <c r="B106" s="12" t="s">
        <v>0</v>
      </c>
      <c r="C106" s="22" t="s">
        <v>13</v>
      </c>
      <c r="D106" s="73" t="s">
        <v>19</v>
      </c>
      <c r="E106" s="71" t="s">
        <v>18</v>
      </c>
      <c r="F106" s="78" t="s">
        <v>20</v>
      </c>
      <c r="H106" s="59"/>
    </row>
    <row r="107" spans="1:8" ht="30" customHeight="1">
      <c r="A107" s="112" t="s">
        <v>67</v>
      </c>
      <c r="B107" s="90" t="s">
        <v>110</v>
      </c>
      <c r="C107" s="23" t="s">
        <v>29</v>
      </c>
      <c r="D107" s="66">
        <v>540000</v>
      </c>
      <c r="E107" s="66">
        <v>630000</v>
      </c>
      <c r="F107" s="68">
        <v>695000</v>
      </c>
      <c r="H107" s="59"/>
    </row>
    <row r="108" spans="1:8" ht="30" customHeight="1">
      <c r="A108" s="110"/>
      <c r="B108" s="91"/>
      <c r="C108" s="14" t="s">
        <v>16</v>
      </c>
      <c r="D108" s="69">
        <f>D107*1.2</f>
        <v>648000</v>
      </c>
      <c r="E108" s="69">
        <f>E107*1.2</f>
        <v>756000</v>
      </c>
      <c r="F108" s="68">
        <f>F107*1.2</f>
        <v>834000</v>
      </c>
      <c r="H108" s="59"/>
    </row>
    <row r="109" spans="1:8" ht="18.75">
      <c r="A109" s="110"/>
      <c r="B109" s="91"/>
      <c r="C109" s="14" t="s">
        <v>17</v>
      </c>
      <c r="D109" s="93">
        <v>71000</v>
      </c>
      <c r="E109" s="94"/>
      <c r="F109" s="95"/>
      <c r="H109" s="59"/>
    </row>
    <row r="110" spans="1:8" ht="18.75">
      <c r="A110" s="110"/>
      <c r="B110" s="91"/>
      <c r="C110" s="14" t="s">
        <v>22</v>
      </c>
      <c r="D110" s="93">
        <f>D107*0.1</f>
        <v>54000</v>
      </c>
      <c r="E110" s="96"/>
      <c r="F110" s="97"/>
      <c r="H110" s="59"/>
    </row>
    <row r="111" spans="1:8" ht="18.75">
      <c r="A111" s="110"/>
      <c r="B111" s="91"/>
      <c r="C111" s="14" t="s">
        <v>24</v>
      </c>
      <c r="D111" s="93">
        <v>23000</v>
      </c>
      <c r="E111" s="96"/>
      <c r="F111" s="97"/>
      <c r="H111" s="59"/>
    </row>
    <row r="112" spans="1:8" ht="19.5" thickBot="1">
      <c r="A112" s="110"/>
      <c r="B112" s="91"/>
      <c r="C112" s="15" t="s">
        <v>25</v>
      </c>
      <c r="D112" s="100">
        <f>D107*0.2</f>
        <v>108000</v>
      </c>
      <c r="E112" s="101"/>
      <c r="F112" s="102"/>
      <c r="H112" s="59"/>
    </row>
    <row r="113" spans="1:8" ht="19.5" thickBot="1">
      <c r="A113" s="111"/>
      <c r="B113" s="92"/>
      <c r="C113" s="24" t="s">
        <v>34</v>
      </c>
      <c r="D113" s="100">
        <v>49000</v>
      </c>
      <c r="E113" s="101"/>
      <c r="F113" s="102"/>
      <c r="H113" s="59"/>
    </row>
    <row r="114" spans="1:8" s="1" customFormat="1" ht="21">
      <c r="A114" s="11" t="s">
        <v>41</v>
      </c>
      <c r="B114" s="12" t="s">
        <v>0</v>
      </c>
      <c r="C114" s="22" t="s">
        <v>13</v>
      </c>
      <c r="D114" s="73" t="s">
        <v>19</v>
      </c>
      <c r="E114" s="71" t="s">
        <v>18</v>
      </c>
      <c r="F114" s="78" t="s">
        <v>20</v>
      </c>
      <c r="H114" s="59"/>
    </row>
    <row r="115" spans="1:8" ht="30" customHeight="1">
      <c r="A115" s="13"/>
      <c r="B115" s="90" t="s">
        <v>111</v>
      </c>
      <c r="C115" s="23" t="s">
        <v>29</v>
      </c>
      <c r="D115" s="66">
        <v>640000</v>
      </c>
      <c r="E115" s="66">
        <v>730000</v>
      </c>
      <c r="F115" s="68">
        <v>790000</v>
      </c>
      <c r="H115" s="59"/>
    </row>
    <row r="116" spans="1:8" ht="30" customHeight="1">
      <c r="A116" s="118"/>
      <c r="B116" s="91"/>
      <c r="C116" s="14" t="s">
        <v>16</v>
      </c>
      <c r="D116" s="69">
        <f>D115*1.2</f>
        <v>768000</v>
      </c>
      <c r="E116" s="69">
        <f>E115*1.2</f>
        <v>876000</v>
      </c>
      <c r="F116" s="68">
        <f>F115*1.2</f>
        <v>948000</v>
      </c>
      <c r="H116" s="59"/>
    </row>
    <row r="117" spans="1:8" ht="18.75">
      <c r="A117" s="118"/>
      <c r="B117" s="91"/>
      <c r="C117" s="14" t="s">
        <v>17</v>
      </c>
      <c r="D117" s="93">
        <v>85000</v>
      </c>
      <c r="E117" s="94"/>
      <c r="F117" s="95"/>
      <c r="H117" s="59"/>
    </row>
    <row r="118" spans="1:8" ht="18.75">
      <c r="A118" s="118"/>
      <c r="B118" s="91"/>
      <c r="C118" s="14" t="s">
        <v>22</v>
      </c>
      <c r="D118" s="93">
        <f>D115*0.1</f>
        <v>64000</v>
      </c>
      <c r="E118" s="96"/>
      <c r="F118" s="97"/>
      <c r="H118" s="59"/>
    </row>
    <row r="119" spans="1:8" ht="18.75">
      <c r="A119" s="118"/>
      <c r="B119" s="91"/>
      <c r="C119" s="14" t="s">
        <v>24</v>
      </c>
      <c r="D119" s="93">
        <v>23000</v>
      </c>
      <c r="E119" s="96"/>
      <c r="F119" s="97"/>
      <c r="H119" s="59"/>
    </row>
    <row r="120" spans="1:8" ht="19.5" thickBot="1">
      <c r="A120" s="118"/>
      <c r="B120" s="91"/>
      <c r="C120" s="15" t="s">
        <v>25</v>
      </c>
      <c r="D120" s="100">
        <f>D115*0.2</f>
        <v>128000</v>
      </c>
      <c r="E120" s="101"/>
      <c r="F120" s="102"/>
      <c r="H120" s="59"/>
    </row>
    <row r="121" spans="1:8" ht="19.5" thickBot="1">
      <c r="A121" s="119"/>
      <c r="B121" s="92"/>
      <c r="C121" s="24" t="s">
        <v>23</v>
      </c>
      <c r="D121" s="100">
        <v>15000</v>
      </c>
      <c r="E121" s="101"/>
      <c r="F121" s="102"/>
      <c r="H121" s="59"/>
    </row>
    <row r="122" spans="1:8" s="1" customFormat="1" ht="21">
      <c r="A122" s="11" t="s">
        <v>42</v>
      </c>
      <c r="B122" s="12" t="s">
        <v>0</v>
      </c>
      <c r="C122" s="22" t="s">
        <v>13</v>
      </c>
      <c r="D122" s="73" t="s">
        <v>19</v>
      </c>
      <c r="E122" s="71" t="s">
        <v>18</v>
      </c>
      <c r="F122" s="78" t="s">
        <v>20</v>
      </c>
      <c r="H122" s="59"/>
    </row>
    <row r="123" spans="1:8" ht="30" customHeight="1">
      <c r="A123" s="13"/>
      <c r="B123" s="90" t="s">
        <v>113</v>
      </c>
      <c r="C123" s="23" t="s">
        <v>29</v>
      </c>
      <c r="D123" s="66">
        <v>780000</v>
      </c>
      <c r="E123" s="66">
        <v>850000</v>
      </c>
      <c r="F123" s="68">
        <v>895000</v>
      </c>
      <c r="H123" s="59"/>
    </row>
    <row r="124" spans="1:8" ht="30" customHeight="1">
      <c r="A124" s="118"/>
      <c r="B124" s="91"/>
      <c r="C124" s="14" t="s">
        <v>16</v>
      </c>
      <c r="D124" s="69">
        <f>D123*1.2</f>
        <v>936000</v>
      </c>
      <c r="E124" s="69">
        <f>E123*1.2</f>
        <v>1020000</v>
      </c>
      <c r="F124" s="68">
        <f>F123*1.2</f>
        <v>1074000</v>
      </c>
      <c r="H124" s="59"/>
    </row>
    <row r="125" spans="1:8" ht="18.75">
      <c r="A125" s="118"/>
      <c r="B125" s="91"/>
      <c r="C125" s="14" t="s">
        <v>17</v>
      </c>
      <c r="D125" s="93">
        <v>85000</v>
      </c>
      <c r="E125" s="94"/>
      <c r="F125" s="95"/>
      <c r="H125" s="59"/>
    </row>
    <row r="126" spans="1:8" ht="18.75">
      <c r="A126" s="118"/>
      <c r="B126" s="91"/>
      <c r="C126" s="14" t="s">
        <v>22</v>
      </c>
      <c r="D126" s="93">
        <f>D123*0.1</f>
        <v>78000</v>
      </c>
      <c r="E126" s="96"/>
      <c r="F126" s="97"/>
      <c r="H126" s="59"/>
    </row>
    <row r="127" spans="1:8" ht="18.75">
      <c r="A127" s="118"/>
      <c r="B127" s="91"/>
      <c r="C127" s="14" t="s">
        <v>24</v>
      </c>
      <c r="D127" s="93">
        <v>23000</v>
      </c>
      <c r="E127" s="96"/>
      <c r="F127" s="97"/>
      <c r="H127" s="59"/>
    </row>
    <row r="128" spans="1:8" ht="19.5" thickBot="1">
      <c r="A128" s="118"/>
      <c r="B128" s="91"/>
      <c r="C128" s="15" t="s">
        <v>25</v>
      </c>
      <c r="D128" s="100">
        <f>D123*0.2</f>
        <v>156000</v>
      </c>
      <c r="E128" s="101"/>
      <c r="F128" s="102"/>
      <c r="H128" s="59"/>
    </row>
    <row r="129" spans="1:8" ht="19.5" thickBot="1">
      <c r="A129" s="119"/>
      <c r="B129" s="92"/>
      <c r="C129" s="24" t="s">
        <v>23</v>
      </c>
      <c r="D129" s="100">
        <v>15000</v>
      </c>
      <c r="E129" s="101"/>
      <c r="F129" s="102"/>
      <c r="H129" s="59"/>
    </row>
    <row r="130" spans="1:8" s="1" customFormat="1" ht="21">
      <c r="A130" s="11" t="s">
        <v>43</v>
      </c>
      <c r="B130" s="12" t="s">
        <v>0</v>
      </c>
      <c r="C130" s="22" t="s">
        <v>13</v>
      </c>
      <c r="D130" s="73" t="s">
        <v>19</v>
      </c>
      <c r="E130" s="71" t="s">
        <v>18</v>
      </c>
      <c r="F130" s="78" t="s">
        <v>20</v>
      </c>
      <c r="H130" s="59"/>
    </row>
    <row r="131" spans="1:8" ht="30" customHeight="1">
      <c r="A131" s="13"/>
      <c r="B131" s="90" t="s">
        <v>112</v>
      </c>
      <c r="C131" s="23" t="s">
        <v>29</v>
      </c>
      <c r="D131" s="66">
        <v>495000</v>
      </c>
      <c r="E131" s="66">
        <v>590000</v>
      </c>
      <c r="F131" s="68">
        <v>685000</v>
      </c>
      <c r="H131" s="59"/>
    </row>
    <row r="132" spans="1:8" ht="30" customHeight="1">
      <c r="A132" s="118"/>
      <c r="B132" s="91"/>
      <c r="C132" s="14" t="s">
        <v>16</v>
      </c>
      <c r="D132" s="69">
        <f>D131*1.2</f>
        <v>594000</v>
      </c>
      <c r="E132" s="69">
        <f>E131*1.2</f>
        <v>708000</v>
      </c>
      <c r="F132" s="68">
        <f>F131*1.2</f>
        <v>822000</v>
      </c>
      <c r="H132" s="59"/>
    </row>
    <row r="133" spans="1:8" ht="18.75">
      <c r="A133" s="118"/>
      <c r="B133" s="91"/>
      <c r="C133" s="14" t="s">
        <v>17</v>
      </c>
      <c r="D133" s="93">
        <v>85000</v>
      </c>
      <c r="E133" s="94"/>
      <c r="F133" s="95"/>
      <c r="H133" s="59"/>
    </row>
    <row r="134" spans="1:8" ht="18.75">
      <c r="A134" s="118"/>
      <c r="B134" s="91"/>
      <c r="C134" s="14" t="s">
        <v>22</v>
      </c>
      <c r="D134" s="93">
        <f>D131*0.1</f>
        <v>49500</v>
      </c>
      <c r="E134" s="96"/>
      <c r="F134" s="97"/>
      <c r="H134" s="59"/>
    </row>
    <row r="135" spans="1:8" ht="18.75">
      <c r="A135" s="118"/>
      <c r="B135" s="91"/>
      <c r="C135" s="14" t="s">
        <v>24</v>
      </c>
      <c r="D135" s="93">
        <v>23000</v>
      </c>
      <c r="E135" s="96"/>
      <c r="F135" s="97"/>
      <c r="H135" s="59"/>
    </row>
    <row r="136" spans="1:8" ht="19.5" thickBot="1">
      <c r="A136" s="118"/>
      <c r="B136" s="91"/>
      <c r="C136" s="15" t="s">
        <v>25</v>
      </c>
      <c r="D136" s="100">
        <f>D131*0.2</f>
        <v>99000</v>
      </c>
      <c r="E136" s="101"/>
      <c r="F136" s="102"/>
      <c r="H136" s="59"/>
    </row>
    <row r="137" spans="1:8" ht="19.5" thickBot="1">
      <c r="A137" s="119"/>
      <c r="B137" s="92"/>
      <c r="C137" s="24" t="s">
        <v>23</v>
      </c>
      <c r="D137" s="100">
        <v>15000</v>
      </c>
      <c r="E137" s="101"/>
      <c r="F137" s="102"/>
      <c r="H137" s="59"/>
    </row>
    <row r="138" spans="1:8" s="1" customFormat="1" ht="21">
      <c r="A138" s="11" t="s">
        <v>44</v>
      </c>
      <c r="B138" s="12" t="s">
        <v>0</v>
      </c>
      <c r="C138" s="22" t="s">
        <v>13</v>
      </c>
      <c r="D138" s="73" t="s">
        <v>19</v>
      </c>
      <c r="E138" s="71" t="s">
        <v>18</v>
      </c>
      <c r="F138" s="78" t="s">
        <v>20</v>
      </c>
      <c r="H138" s="59"/>
    </row>
    <row r="139" spans="1:8" ht="30" customHeight="1">
      <c r="A139" s="13"/>
      <c r="B139" s="90" t="s">
        <v>114</v>
      </c>
      <c r="C139" s="23" t="s">
        <v>29</v>
      </c>
      <c r="D139" s="66">
        <v>650000</v>
      </c>
      <c r="E139" s="66">
        <v>720000</v>
      </c>
      <c r="F139" s="68">
        <v>790000</v>
      </c>
      <c r="H139" s="59"/>
    </row>
    <row r="140" spans="1:8" ht="30" customHeight="1">
      <c r="A140" s="118"/>
      <c r="B140" s="91"/>
      <c r="C140" s="14" t="s">
        <v>16</v>
      </c>
      <c r="D140" s="69">
        <f>D139*1.2</f>
        <v>780000</v>
      </c>
      <c r="E140" s="69">
        <f>E139*1.2</f>
        <v>864000</v>
      </c>
      <c r="F140" s="68">
        <f>F139*1.2</f>
        <v>948000</v>
      </c>
      <c r="H140" s="59"/>
    </row>
    <row r="141" spans="1:8" ht="18.75">
      <c r="A141" s="118"/>
      <c r="B141" s="91"/>
      <c r="C141" s="14" t="s">
        <v>17</v>
      </c>
      <c r="D141" s="93">
        <v>73000</v>
      </c>
      <c r="E141" s="94"/>
      <c r="F141" s="95"/>
      <c r="H141" s="59"/>
    </row>
    <row r="142" spans="1:8" ht="18.75">
      <c r="A142" s="118"/>
      <c r="B142" s="91"/>
      <c r="C142" s="14" t="s">
        <v>22</v>
      </c>
      <c r="D142" s="93">
        <f>D139*0.1</f>
        <v>65000</v>
      </c>
      <c r="E142" s="96"/>
      <c r="F142" s="97"/>
      <c r="H142" s="59"/>
    </row>
    <row r="143" spans="1:8" ht="18.75">
      <c r="A143" s="118"/>
      <c r="B143" s="91"/>
      <c r="C143" s="14" t="s">
        <v>24</v>
      </c>
      <c r="D143" s="93">
        <v>23000</v>
      </c>
      <c r="E143" s="96"/>
      <c r="F143" s="97"/>
      <c r="H143" s="59"/>
    </row>
    <row r="144" spans="1:8" ht="19.5" thickBot="1">
      <c r="A144" s="118"/>
      <c r="B144" s="91"/>
      <c r="C144" s="15" t="s">
        <v>25</v>
      </c>
      <c r="D144" s="100">
        <f>D139*0.2</f>
        <v>130000</v>
      </c>
      <c r="E144" s="101"/>
      <c r="F144" s="102"/>
      <c r="H144" s="59"/>
    </row>
    <row r="145" spans="1:8" ht="19.5" thickBot="1">
      <c r="A145" s="119"/>
      <c r="B145" s="92"/>
      <c r="C145" s="24" t="s">
        <v>23</v>
      </c>
      <c r="D145" s="100">
        <v>15000</v>
      </c>
      <c r="E145" s="101"/>
      <c r="F145" s="102"/>
      <c r="H145" s="59"/>
    </row>
    <row r="146" spans="1:8" s="1" customFormat="1" ht="21">
      <c r="A146" s="11" t="s">
        <v>45</v>
      </c>
      <c r="B146" s="12" t="s">
        <v>0</v>
      </c>
      <c r="C146" s="22" t="s">
        <v>13</v>
      </c>
      <c r="D146" s="73" t="s">
        <v>19</v>
      </c>
      <c r="E146" s="71" t="s">
        <v>18</v>
      </c>
      <c r="F146" s="78" t="s">
        <v>20</v>
      </c>
      <c r="H146" s="59"/>
    </row>
    <row r="147" spans="1:8" ht="30" customHeight="1">
      <c r="A147" s="13"/>
      <c r="B147" s="90" t="s">
        <v>115</v>
      </c>
      <c r="C147" s="23" t="s">
        <v>29</v>
      </c>
      <c r="D147" s="66">
        <v>595000</v>
      </c>
      <c r="E147" s="66">
        <v>649000</v>
      </c>
      <c r="F147" s="68">
        <v>710000</v>
      </c>
      <c r="H147" s="59"/>
    </row>
    <row r="148" spans="1:8" ht="30" customHeight="1">
      <c r="A148" s="118"/>
      <c r="B148" s="91"/>
      <c r="C148" s="14" t="s">
        <v>16</v>
      </c>
      <c r="D148" s="69">
        <f>D147*1.2</f>
        <v>714000</v>
      </c>
      <c r="E148" s="69">
        <f>E147*1.2</f>
        <v>778800</v>
      </c>
      <c r="F148" s="68">
        <f>F147*1.2</f>
        <v>852000</v>
      </c>
      <c r="H148" s="59"/>
    </row>
    <row r="149" spans="1:8" ht="18.75">
      <c r="A149" s="118"/>
      <c r="B149" s="91"/>
      <c r="C149" s="14" t="s">
        <v>17</v>
      </c>
      <c r="D149" s="93">
        <v>69000</v>
      </c>
      <c r="E149" s="94"/>
      <c r="F149" s="95"/>
      <c r="H149" s="59"/>
    </row>
    <row r="150" spans="1:8" ht="18.75">
      <c r="A150" s="118"/>
      <c r="B150" s="91"/>
      <c r="C150" s="14" t="s">
        <v>22</v>
      </c>
      <c r="D150" s="93">
        <f>D147*0.1</f>
        <v>59500</v>
      </c>
      <c r="E150" s="96"/>
      <c r="F150" s="97"/>
      <c r="H150" s="59"/>
    </row>
    <row r="151" spans="1:8" ht="18.75">
      <c r="A151" s="118"/>
      <c r="B151" s="91"/>
      <c r="C151" s="14" t="s">
        <v>24</v>
      </c>
      <c r="D151" s="93">
        <v>23000</v>
      </c>
      <c r="E151" s="96"/>
      <c r="F151" s="97"/>
      <c r="H151" s="59"/>
    </row>
    <row r="152" spans="1:8" ht="19.5" thickBot="1">
      <c r="A152" s="118"/>
      <c r="B152" s="91"/>
      <c r="C152" s="15" t="s">
        <v>25</v>
      </c>
      <c r="D152" s="100">
        <f>D147*0.2</f>
        <v>119000</v>
      </c>
      <c r="E152" s="101"/>
      <c r="F152" s="102"/>
      <c r="H152" s="59"/>
    </row>
    <row r="153" spans="1:8" ht="19.5" thickBot="1">
      <c r="A153" s="119"/>
      <c r="B153" s="92"/>
      <c r="C153" s="24" t="s">
        <v>23</v>
      </c>
      <c r="D153" s="100">
        <v>15000</v>
      </c>
      <c r="E153" s="101"/>
      <c r="F153" s="102"/>
      <c r="H153" s="59"/>
    </row>
    <row r="154" spans="1:8" s="1" customFormat="1" ht="21">
      <c r="A154" s="11" t="s">
        <v>46</v>
      </c>
      <c r="B154" s="12" t="s">
        <v>0</v>
      </c>
      <c r="C154" s="22" t="s">
        <v>13</v>
      </c>
      <c r="D154" s="73" t="s">
        <v>19</v>
      </c>
      <c r="E154" s="71" t="s">
        <v>18</v>
      </c>
      <c r="F154" s="78" t="s">
        <v>20</v>
      </c>
      <c r="H154" s="59"/>
    </row>
    <row r="155" spans="1:8" ht="30" customHeight="1">
      <c r="A155" s="13"/>
      <c r="B155" s="90" t="s">
        <v>116</v>
      </c>
      <c r="C155" s="23" t="s">
        <v>29</v>
      </c>
      <c r="D155" s="66">
        <v>570000</v>
      </c>
      <c r="E155" s="66">
        <v>640000</v>
      </c>
      <c r="F155" s="68">
        <v>690000</v>
      </c>
      <c r="H155" s="59"/>
    </row>
    <row r="156" spans="1:8" ht="30" customHeight="1">
      <c r="A156" s="118"/>
      <c r="B156" s="91"/>
      <c r="C156" s="14" t="s">
        <v>16</v>
      </c>
      <c r="D156" s="69">
        <f>D155*1.2</f>
        <v>684000</v>
      </c>
      <c r="E156" s="69">
        <f>E155*1.2</f>
        <v>768000</v>
      </c>
      <c r="F156" s="68">
        <f>F155*1.2</f>
        <v>828000</v>
      </c>
      <c r="H156" s="59"/>
    </row>
    <row r="157" spans="1:8" ht="18.75">
      <c r="A157" s="118"/>
      <c r="B157" s="91"/>
      <c r="C157" s="14" t="s">
        <v>17</v>
      </c>
      <c r="D157" s="93">
        <v>65000</v>
      </c>
      <c r="E157" s="94"/>
      <c r="F157" s="95"/>
      <c r="H157" s="59"/>
    </row>
    <row r="158" spans="1:8" ht="18.75">
      <c r="A158" s="118"/>
      <c r="B158" s="91"/>
      <c r="C158" s="14" t="s">
        <v>22</v>
      </c>
      <c r="D158" s="93">
        <f>D155*0.1</f>
        <v>57000</v>
      </c>
      <c r="E158" s="96"/>
      <c r="F158" s="97"/>
      <c r="H158" s="59"/>
    </row>
    <row r="159" spans="1:8" ht="18.75">
      <c r="A159" s="118"/>
      <c r="B159" s="91"/>
      <c r="C159" s="14" t="s">
        <v>24</v>
      </c>
      <c r="D159" s="93">
        <v>23000</v>
      </c>
      <c r="E159" s="96"/>
      <c r="F159" s="97"/>
      <c r="H159" s="59"/>
    </row>
    <row r="160" spans="1:8" ht="19.5" thickBot="1">
      <c r="A160" s="118"/>
      <c r="B160" s="91"/>
      <c r="C160" s="15" t="s">
        <v>25</v>
      </c>
      <c r="D160" s="100">
        <f>D155*0.2</f>
        <v>114000</v>
      </c>
      <c r="E160" s="101"/>
      <c r="F160" s="102"/>
      <c r="H160" s="59"/>
    </row>
    <row r="161" spans="1:8" ht="19.5" thickBot="1">
      <c r="A161" s="119"/>
      <c r="B161" s="92"/>
      <c r="C161" s="24" t="s">
        <v>23</v>
      </c>
      <c r="D161" s="100">
        <v>15000</v>
      </c>
      <c r="E161" s="101"/>
      <c r="F161" s="102"/>
      <c r="H161" s="59"/>
    </row>
    <row r="162" spans="1:8" s="1" customFormat="1" ht="21">
      <c r="A162" s="11" t="s">
        <v>47</v>
      </c>
      <c r="B162" s="12" t="s">
        <v>0</v>
      </c>
      <c r="C162" s="22" t="s">
        <v>13</v>
      </c>
      <c r="D162" s="73" t="s">
        <v>19</v>
      </c>
      <c r="E162" s="71" t="s">
        <v>18</v>
      </c>
      <c r="F162" s="78" t="s">
        <v>20</v>
      </c>
      <c r="H162" s="59"/>
    </row>
    <row r="163" spans="1:8" ht="30" customHeight="1">
      <c r="A163" s="13"/>
      <c r="B163" s="90" t="s">
        <v>117</v>
      </c>
      <c r="C163" s="23" t="s">
        <v>29</v>
      </c>
      <c r="D163" s="66">
        <v>540000</v>
      </c>
      <c r="E163" s="66">
        <v>594000</v>
      </c>
      <c r="F163" s="68">
        <v>648888</v>
      </c>
      <c r="H163" s="59"/>
    </row>
    <row r="164" spans="1:8" ht="30" customHeight="1">
      <c r="A164" s="118"/>
      <c r="B164" s="91"/>
      <c r="C164" s="14" t="s">
        <v>16</v>
      </c>
      <c r="D164" s="69">
        <f>D163*1.2</f>
        <v>648000</v>
      </c>
      <c r="E164" s="69">
        <f>E163*1.2</f>
        <v>712800</v>
      </c>
      <c r="F164" s="68">
        <f>F163*1.2</f>
        <v>778665.6</v>
      </c>
      <c r="H164" s="59"/>
    </row>
    <row r="165" spans="1:8" ht="18.75">
      <c r="A165" s="118"/>
      <c r="B165" s="91"/>
      <c r="C165" s="14" t="s">
        <v>17</v>
      </c>
      <c r="D165" s="93">
        <v>60000</v>
      </c>
      <c r="E165" s="94"/>
      <c r="F165" s="95"/>
      <c r="H165" s="59"/>
    </row>
    <row r="166" spans="1:8" ht="18.75">
      <c r="A166" s="118"/>
      <c r="B166" s="91"/>
      <c r="C166" s="14" t="s">
        <v>22</v>
      </c>
      <c r="D166" s="93">
        <f>D163*0.1</f>
        <v>54000</v>
      </c>
      <c r="E166" s="96"/>
      <c r="F166" s="97"/>
      <c r="H166" s="59"/>
    </row>
    <row r="167" spans="1:8" ht="18.75">
      <c r="A167" s="118"/>
      <c r="B167" s="91"/>
      <c r="C167" s="14" t="s">
        <v>24</v>
      </c>
      <c r="D167" s="93">
        <v>23000</v>
      </c>
      <c r="E167" s="96"/>
      <c r="F167" s="97"/>
      <c r="H167" s="59"/>
    </row>
    <row r="168" spans="1:8" ht="19.5" thickBot="1">
      <c r="A168" s="118"/>
      <c r="B168" s="91"/>
      <c r="C168" s="15" t="s">
        <v>25</v>
      </c>
      <c r="D168" s="100">
        <f>D163*0.2</f>
        <v>108000</v>
      </c>
      <c r="E168" s="101"/>
      <c r="F168" s="102"/>
      <c r="H168" s="59"/>
    </row>
    <row r="169" spans="1:8" ht="19.5" thickBot="1">
      <c r="A169" s="119"/>
      <c r="B169" s="92"/>
      <c r="C169" s="24" t="s">
        <v>23</v>
      </c>
      <c r="D169" s="100">
        <v>15000</v>
      </c>
      <c r="E169" s="101"/>
      <c r="F169" s="102"/>
      <c r="H169" s="59"/>
    </row>
    <row r="170" spans="1:8" s="1" customFormat="1" ht="21">
      <c r="A170" s="11" t="s">
        <v>48</v>
      </c>
      <c r="B170" s="12" t="s">
        <v>0</v>
      </c>
      <c r="C170" s="22" t="s">
        <v>13</v>
      </c>
      <c r="D170" s="73" t="s">
        <v>19</v>
      </c>
      <c r="E170" s="71" t="s">
        <v>18</v>
      </c>
      <c r="F170" s="78" t="s">
        <v>20</v>
      </c>
      <c r="H170" s="59"/>
    </row>
    <row r="171" spans="1:8" ht="30" customHeight="1">
      <c r="A171" s="13"/>
      <c r="B171" s="90" t="s">
        <v>118</v>
      </c>
      <c r="C171" s="23" t="s">
        <v>29</v>
      </c>
      <c r="D171" s="66">
        <v>440000</v>
      </c>
      <c r="E171" s="75">
        <v>525000</v>
      </c>
      <c r="F171" s="68">
        <v>595000</v>
      </c>
      <c r="H171" s="59"/>
    </row>
    <row r="172" spans="1:8" ht="30" customHeight="1">
      <c r="A172" s="118"/>
      <c r="B172" s="91"/>
      <c r="C172" s="14" t="s">
        <v>16</v>
      </c>
      <c r="D172" s="69">
        <f>D171*1.2</f>
        <v>528000</v>
      </c>
      <c r="E172" s="69">
        <f>E171*1.2</f>
        <v>630000</v>
      </c>
      <c r="F172" s="68">
        <f>F171*1.2</f>
        <v>714000</v>
      </c>
      <c r="H172" s="59"/>
    </row>
    <row r="173" spans="1:8" ht="18.75">
      <c r="A173" s="118"/>
      <c r="B173" s="91"/>
      <c r="C173" s="14" t="s">
        <v>17</v>
      </c>
      <c r="D173" s="93">
        <v>69000</v>
      </c>
      <c r="E173" s="94"/>
      <c r="F173" s="95"/>
      <c r="H173" s="59"/>
    </row>
    <row r="174" spans="1:8" ht="18.75">
      <c r="A174" s="118"/>
      <c r="B174" s="91"/>
      <c r="C174" s="14" t="s">
        <v>22</v>
      </c>
      <c r="D174" s="93">
        <f>D171*0.1</f>
        <v>44000</v>
      </c>
      <c r="E174" s="96"/>
      <c r="F174" s="97"/>
      <c r="H174" s="59"/>
    </row>
    <row r="175" spans="1:8" ht="18.75">
      <c r="A175" s="118"/>
      <c r="B175" s="91"/>
      <c r="C175" s="14" t="s">
        <v>24</v>
      </c>
      <c r="D175" s="93">
        <v>23000</v>
      </c>
      <c r="E175" s="96"/>
      <c r="F175" s="97"/>
      <c r="H175" s="59"/>
    </row>
    <row r="176" spans="1:8" ht="19.5" thickBot="1">
      <c r="A176" s="118"/>
      <c r="B176" s="91"/>
      <c r="C176" s="15" t="s">
        <v>25</v>
      </c>
      <c r="D176" s="100">
        <f>D171*0.2</f>
        <v>88000</v>
      </c>
      <c r="E176" s="101"/>
      <c r="F176" s="102"/>
      <c r="H176" s="59"/>
    </row>
    <row r="177" spans="1:8" ht="19.5" thickBot="1">
      <c r="A177" s="119"/>
      <c r="B177" s="92"/>
      <c r="C177" s="24" t="s">
        <v>23</v>
      </c>
      <c r="D177" s="100">
        <v>15000</v>
      </c>
      <c r="E177" s="101"/>
      <c r="F177" s="102"/>
      <c r="H177" s="59"/>
    </row>
    <row r="178" spans="1:8" s="1" customFormat="1" ht="21">
      <c r="A178" s="11" t="s">
        <v>49</v>
      </c>
      <c r="B178" s="12" t="s">
        <v>0</v>
      </c>
      <c r="C178" s="22" t="s">
        <v>13</v>
      </c>
      <c r="D178" s="73" t="s">
        <v>19</v>
      </c>
      <c r="E178" s="71" t="s">
        <v>18</v>
      </c>
      <c r="F178" s="78" t="s">
        <v>20</v>
      </c>
      <c r="H178" s="59"/>
    </row>
    <row r="179" spans="1:8" ht="30" customHeight="1">
      <c r="A179" s="13"/>
      <c r="B179" s="90" t="s">
        <v>119</v>
      </c>
      <c r="C179" s="23" t="s">
        <v>29</v>
      </c>
      <c r="D179" s="66">
        <v>430000</v>
      </c>
      <c r="E179" s="75">
        <v>510000</v>
      </c>
      <c r="F179" s="68">
        <v>580000</v>
      </c>
      <c r="H179" s="59"/>
    </row>
    <row r="180" spans="1:8" ht="30" customHeight="1">
      <c r="A180" s="118"/>
      <c r="B180" s="91"/>
      <c r="C180" s="14" t="s">
        <v>16</v>
      </c>
      <c r="D180" s="69">
        <f>D179*1.2</f>
        <v>516000</v>
      </c>
      <c r="E180" s="69">
        <f>E179*1.2</f>
        <v>612000</v>
      </c>
      <c r="F180" s="68">
        <f>F179*1.2</f>
        <v>696000</v>
      </c>
      <c r="H180" s="59"/>
    </row>
    <row r="181" spans="1:8" ht="18.75">
      <c r="A181" s="118"/>
      <c r="B181" s="91"/>
      <c r="C181" s="14" t="s">
        <v>17</v>
      </c>
      <c r="D181" s="93">
        <v>50000</v>
      </c>
      <c r="E181" s="94"/>
      <c r="F181" s="95"/>
      <c r="H181" s="59"/>
    </row>
    <row r="182" spans="1:8" ht="18.75">
      <c r="A182" s="118"/>
      <c r="B182" s="91"/>
      <c r="C182" s="14" t="s">
        <v>22</v>
      </c>
      <c r="D182" s="93">
        <f>D179*0.1</f>
        <v>43000</v>
      </c>
      <c r="E182" s="96"/>
      <c r="F182" s="97"/>
      <c r="H182" s="59"/>
    </row>
    <row r="183" spans="1:8" ht="18.75">
      <c r="A183" s="118"/>
      <c r="B183" s="91"/>
      <c r="C183" s="14" t="s">
        <v>24</v>
      </c>
      <c r="D183" s="93">
        <v>23000</v>
      </c>
      <c r="E183" s="96"/>
      <c r="F183" s="97"/>
      <c r="H183" s="59"/>
    </row>
    <row r="184" spans="1:8" ht="19.5" thickBot="1">
      <c r="A184" s="118"/>
      <c r="B184" s="91"/>
      <c r="C184" s="15" t="s">
        <v>25</v>
      </c>
      <c r="D184" s="100">
        <f>D179*0.2</f>
        <v>86000</v>
      </c>
      <c r="E184" s="101"/>
      <c r="F184" s="102"/>
      <c r="H184" s="59"/>
    </row>
    <row r="185" spans="1:8" ht="19.5" thickBot="1">
      <c r="A185" s="119"/>
      <c r="B185" s="92"/>
      <c r="C185" s="24" t="s">
        <v>23</v>
      </c>
      <c r="D185" s="100">
        <v>15000</v>
      </c>
      <c r="E185" s="101"/>
      <c r="F185" s="102"/>
      <c r="H185" s="59"/>
    </row>
    <row r="186" spans="1:8" s="1" customFormat="1" ht="21">
      <c r="A186" s="11" t="s">
        <v>50</v>
      </c>
      <c r="B186" s="12" t="s">
        <v>0</v>
      </c>
      <c r="C186" s="22" t="s">
        <v>13</v>
      </c>
      <c r="D186" s="73" t="s">
        <v>19</v>
      </c>
      <c r="E186" s="71" t="s">
        <v>18</v>
      </c>
      <c r="F186" s="78" t="s">
        <v>20</v>
      </c>
      <c r="H186" s="59"/>
    </row>
    <row r="187" spans="1:8" ht="30" customHeight="1">
      <c r="A187" s="13"/>
      <c r="B187" s="90" t="s">
        <v>120</v>
      </c>
      <c r="C187" s="23" t="s">
        <v>29</v>
      </c>
      <c r="D187" s="66">
        <v>440000</v>
      </c>
      <c r="E187" s="75">
        <v>525000</v>
      </c>
      <c r="F187" s="68">
        <v>595000</v>
      </c>
      <c r="H187" s="59"/>
    </row>
    <row r="188" spans="1:8" ht="30" customHeight="1">
      <c r="A188" s="118"/>
      <c r="B188" s="91"/>
      <c r="C188" s="14" t="s">
        <v>16</v>
      </c>
      <c r="D188" s="69">
        <f>D187*1.2</f>
        <v>528000</v>
      </c>
      <c r="E188" s="69">
        <f>E187*1.2</f>
        <v>630000</v>
      </c>
      <c r="F188" s="68">
        <f>F187*1.2</f>
        <v>714000</v>
      </c>
      <c r="H188" s="59"/>
    </row>
    <row r="189" spans="1:8" ht="18.75">
      <c r="A189" s="118"/>
      <c r="B189" s="91"/>
      <c r="C189" s="14" t="s">
        <v>17</v>
      </c>
      <c r="D189" s="93">
        <v>54000</v>
      </c>
      <c r="E189" s="94"/>
      <c r="F189" s="95"/>
      <c r="H189" s="59"/>
    </row>
    <row r="190" spans="1:8" ht="18.75">
      <c r="A190" s="118"/>
      <c r="B190" s="91"/>
      <c r="C190" s="14" t="s">
        <v>22</v>
      </c>
      <c r="D190" s="93">
        <f>D187*0.1</f>
        <v>44000</v>
      </c>
      <c r="E190" s="96"/>
      <c r="F190" s="97"/>
      <c r="H190" s="59"/>
    </row>
    <row r="191" spans="1:8" ht="18.75">
      <c r="A191" s="118"/>
      <c r="B191" s="91"/>
      <c r="C191" s="14" t="s">
        <v>24</v>
      </c>
      <c r="D191" s="93">
        <v>23000</v>
      </c>
      <c r="E191" s="96"/>
      <c r="F191" s="97"/>
      <c r="H191" s="59"/>
    </row>
    <row r="192" spans="1:8" ht="19.5" thickBot="1">
      <c r="A192" s="118"/>
      <c r="B192" s="91"/>
      <c r="C192" s="15" t="s">
        <v>25</v>
      </c>
      <c r="D192" s="100">
        <f>D187*0.2</f>
        <v>88000</v>
      </c>
      <c r="E192" s="101"/>
      <c r="F192" s="102"/>
      <c r="H192" s="59"/>
    </row>
    <row r="193" spans="1:8" ht="19.5" thickBot="1">
      <c r="A193" s="119"/>
      <c r="B193" s="92"/>
      <c r="C193" s="24" t="s">
        <v>23</v>
      </c>
      <c r="D193" s="100">
        <v>15000</v>
      </c>
      <c r="E193" s="101"/>
      <c r="F193" s="102"/>
      <c r="H193" s="59"/>
    </row>
    <row r="194" spans="1:8" s="1" customFormat="1" ht="21">
      <c r="A194" s="11" t="s">
        <v>51</v>
      </c>
      <c r="B194" s="12" t="s">
        <v>0</v>
      </c>
      <c r="C194" s="22" t="s">
        <v>13</v>
      </c>
      <c r="D194" s="73" t="s">
        <v>19</v>
      </c>
      <c r="E194" s="71" t="s">
        <v>18</v>
      </c>
      <c r="F194" s="78" t="s">
        <v>20</v>
      </c>
      <c r="H194" s="59"/>
    </row>
    <row r="195" spans="1:8" ht="30" customHeight="1">
      <c r="A195" s="13"/>
      <c r="B195" s="90" t="s">
        <v>121</v>
      </c>
      <c r="C195" s="23" t="s">
        <v>29</v>
      </c>
      <c r="D195" s="66">
        <v>345000</v>
      </c>
      <c r="E195" s="75">
        <v>435000</v>
      </c>
      <c r="F195" s="68">
        <v>485000</v>
      </c>
      <c r="H195" s="59"/>
    </row>
    <row r="196" spans="1:8" ht="30" customHeight="1">
      <c r="A196" s="118"/>
      <c r="B196" s="91"/>
      <c r="C196" s="14" t="s">
        <v>16</v>
      </c>
      <c r="D196" s="69">
        <f>D195*1.2</f>
        <v>414000</v>
      </c>
      <c r="E196" s="69">
        <f>E195*1.2</f>
        <v>522000</v>
      </c>
      <c r="F196" s="68">
        <f>F195*1.2</f>
        <v>582000</v>
      </c>
      <c r="H196" s="59"/>
    </row>
    <row r="197" spans="1:8" ht="18.75">
      <c r="A197" s="118"/>
      <c r="B197" s="91"/>
      <c r="C197" s="14" t="s">
        <v>17</v>
      </c>
      <c r="D197" s="93">
        <v>54000</v>
      </c>
      <c r="E197" s="94"/>
      <c r="F197" s="95"/>
      <c r="H197" s="59"/>
    </row>
    <row r="198" spans="1:8" ht="18.75">
      <c r="A198" s="118"/>
      <c r="B198" s="91"/>
      <c r="C198" s="14" t="s">
        <v>22</v>
      </c>
      <c r="D198" s="93">
        <f>D195*0.1</f>
        <v>34500</v>
      </c>
      <c r="E198" s="96"/>
      <c r="F198" s="97"/>
      <c r="H198" s="59"/>
    </row>
    <row r="199" spans="1:8" ht="18.75">
      <c r="A199" s="118"/>
      <c r="B199" s="91"/>
      <c r="C199" s="14" t="s">
        <v>24</v>
      </c>
      <c r="D199" s="93">
        <v>23000</v>
      </c>
      <c r="E199" s="96"/>
      <c r="F199" s="97"/>
      <c r="H199" s="59"/>
    </row>
    <row r="200" spans="1:8" ht="19.5" thickBot="1">
      <c r="A200" s="118"/>
      <c r="B200" s="91"/>
      <c r="C200" s="15" t="s">
        <v>25</v>
      </c>
      <c r="D200" s="100">
        <f>D195*0.2</f>
        <v>69000</v>
      </c>
      <c r="E200" s="101"/>
      <c r="F200" s="102"/>
      <c r="H200" s="59"/>
    </row>
    <row r="201" spans="1:8" ht="19.5" thickBot="1">
      <c r="A201" s="119"/>
      <c r="B201" s="92"/>
      <c r="C201" s="24" t="s">
        <v>23</v>
      </c>
      <c r="D201" s="100">
        <v>15000</v>
      </c>
      <c r="E201" s="101"/>
      <c r="F201" s="102"/>
      <c r="H201" s="59"/>
    </row>
    <row r="202" spans="1:8" s="1" customFormat="1" ht="21">
      <c r="A202" s="11" t="s">
        <v>52</v>
      </c>
      <c r="B202" s="12" t="s">
        <v>0</v>
      </c>
      <c r="C202" s="22" t="s">
        <v>13</v>
      </c>
      <c r="D202" s="73" t="s">
        <v>19</v>
      </c>
      <c r="E202" s="71" t="s">
        <v>18</v>
      </c>
      <c r="F202" s="78" t="s">
        <v>20</v>
      </c>
      <c r="H202" s="59"/>
    </row>
    <row r="203" spans="1:8" ht="30" customHeight="1">
      <c r="A203" s="87"/>
      <c r="B203" s="90" t="s">
        <v>122</v>
      </c>
      <c r="C203" s="23" t="s">
        <v>29</v>
      </c>
      <c r="D203" s="66">
        <v>340000</v>
      </c>
      <c r="E203" s="75">
        <v>385000</v>
      </c>
      <c r="F203" s="68">
        <v>440000</v>
      </c>
      <c r="H203" s="59"/>
    </row>
    <row r="204" spans="1:8" ht="30" customHeight="1">
      <c r="A204" s="88"/>
      <c r="B204" s="91"/>
      <c r="C204" s="14" t="s">
        <v>16</v>
      </c>
      <c r="D204" s="69">
        <f>D203*1.2</f>
        <v>408000</v>
      </c>
      <c r="E204" s="69">
        <f>E203*1.2</f>
        <v>462000</v>
      </c>
      <c r="F204" s="68">
        <f>F203*1.2</f>
        <v>528000</v>
      </c>
      <c r="H204" s="59"/>
    </row>
    <row r="205" spans="1:8" ht="18.75">
      <c r="A205" s="88"/>
      <c r="B205" s="91"/>
      <c r="C205" s="14" t="s">
        <v>17</v>
      </c>
      <c r="D205" s="120">
        <v>45000</v>
      </c>
      <c r="E205" s="121"/>
      <c r="F205" s="122"/>
      <c r="H205" s="59"/>
    </row>
    <row r="206" spans="1:8" ht="18.75">
      <c r="A206" s="88"/>
      <c r="B206" s="91"/>
      <c r="C206" s="14" t="s">
        <v>22</v>
      </c>
      <c r="D206" s="93">
        <f>D203*0.1</f>
        <v>34000</v>
      </c>
      <c r="E206" s="96"/>
      <c r="F206" s="97"/>
      <c r="H206" s="59"/>
    </row>
    <row r="207" spans="1:8" ht="18.75">
      <c r="A207" s="88"/>
      <c r="B207" s="91"/>
      <c r="C207" s="14" t="s">
        <v>24</v>
      </c>
      <c r="D207" s="93">
        <v>23000</v>
      </c>
      <c r="E207" s="96"/>
      <c r="F207" s="97"/>
      <c r="H207" s="59"/>
    </row>
    <row r="208" spans="1:8" ht="19.5" thickBot="1">
      <c r="A208" s="88"/>
      <c r="B208" s="91"/>
      <c r="C208" s="15" t="s">
        <v>25</v>
      </c>
      <c r="D208" s="100">
        <f>D203*0.2</f>
        <v>68000</v>
      </c>
      <c r="E208" s="101"/>
      <c r="F208" s="102"/>
      <c r="H208" s="59"/>
    </row>
    <row r="209" spans="1:8" ht="19.5" thickBot="1">
      <c r="A209" s="89"/>
      <c r="B209" s="92"/>
      <c r="C209" s="24" t="s">
        <v>23</v>
      </c>
      <c r="D209" s="100">
        <v>15000</v>
      </c>
      <c r="E209" s="101"/>
      <c r="F209" s="102"/>
      <c r="H209" s="59"/>
    </row>
    <row r="210" spans="1:8" s="1" customFormat="1" ht="21">
      <c r="A210" s="11" t="s">
        <v>53</v>
      </c>
      <c r="B210" s="12" t="s">
        <v>0</v>
      </c>
      <c r="C210" s="22" t="s">
        <v>13</v>
      </c>
      <c r="D210" s="73" t="s">
        <v>19</v>
      </c>
      <c r="E210" s="71" t="s">
        <v>18</v>
      </c>
      <c r="F210" s="78" t="s">
        <v>20</v>
      </c>
      <c r="H210" s="59"/>
    </row>
    <row r="211" spans="1:8" ht="30" customHeight="1">
      <c r="A211" s="87"/>
      <c r="B211" s="90" t="s">
        <v>123</v>
      </c>
      <c r="C211" s="23" t="s">
        <v>29</v>
      </c>
      <c r="D211" s="66">
        <v>320000</v>
      </c>
      <c r="E211" s="75">
        <v>380000</v>
      </c>
      <c r="F211" s="68">
        <v>440000</v>
      </c>
      <c r="H211" s="59"/>
    </row>
    <row r="212" spans="1:8" ht="30" customHeight="1">
      <c r="A212" s="88"/>
      <c r="B212" s="91"/>
      <c r="C212" s="14" t="s">
        <v>16</v>
      </c>
      <c r="D212" s="69">
        <f>D211*1.2</f>
        <v>384000</v>
      </c>
      <c r="E212" s="69">
        <f>E211*1.2</f>
        <v>456000</v>
      </c>
      <c r="F212" s="68">
        <f>F211*1.2</f>
        <v>528000</v>
      </c>
      <c r="H212" s="59"/>
    </row>
    <row r="213" spans="1:8" ht="18.75">
      <c r="A213" s="88"/>
      <c r="B213" s="91"/>
      <c r="C213" s="14" t="s">
        <v>17</v>
      </c>
      <c r="D213" s="93">
        <v>49000</v>
      </c>
      <c r="E213" s="94"/>
      <c r="F213" s="95"/>
      <c r="H213" s="59"/>
    </row>
    <row r="214" spans="1:8" ht="18.75">
      <c r="A214" s="88"/>
      <c r="B214" s="91"/>
      <c r="C214" s="14" t="s">
        <v>22</v>
      </c>
      <c r="D214" s="93">
        <f>D211*0.1</f>
        <v>32000</v>
      </c>
      <c r="E214" s="96"/>
      <c r="F214" s="97"/>
      <c r="H214" s="59"/>
    </row>
    <row r="215" spans="1:8" ht="18.75">
      <c r="A215" s="88"/>
      <c r="B215" s="91"/>
      <c r="C215" s="14" t="s">
        <v>24</v>
      </c>
      <c r="D215" s="93">
        <v>23000</v>
      </c>
      <c r="E215" s="96"/>
      <c r="F215" s="97"/>
      <c r="H215" s="59"/>
    </row>
    <row r="216" spans="1:8" ht="19.5" thickBot="1">
      <c r="A216" s="88"/>
      <c r="B216" s="91"/>
      <c r="C216" s="15" t="s">
        <v>25</v>
      </c>
      <c r="D216" s="100">
        <f>D211*0.2</f>
        <v>64000</v>
      </c>
      <c r="E216" s="101"/>
      <c r="F216" s="102"/>
      <c r="H216" s="59"/>
    </row>
    <row r="217" spans="1:8" ht="19.5" thickBot="1">
      <c r="A217" s="89"/>
      <c r="B217" s="92"/>
      <c r="C217" s="24" t="s">
        <v>23</v>
      </c>
      <c r="D217" s="100">
        <v>15000</v>
      </c>
      <c r="E217" s="101"/>
      <c r="F217" s="102"/>
      <c r="H217" s="59"/>
    </row>
    <row r="218" spans="1:8" s="1" customFormat="1" ht="21">
      <c r="A218" s="11" t="s">
        <v>27</v>
      </c>
      <c r="B218" s="12" t="s">
        <v>0</v>
      </c>
      <c r="C218" s="22" t="s">
        <v>13</v>
      </c>
      <c r="D218" s="73" t="s">
        <v>19</v>
      </c>
      <c r="E218" s="71" t="s">
        <v>18</v>
      </c>
      <c r="F218" s="78" t="s">
        <v>20</v>
      </c>
      <c r="H218" s="59"/>
    </row>
    <row r="219" spans="1:8" ht="30" customHeight="1">
      <c r="A219" s="13"/>
      <c r="B219" s="90" t="s">
        <v>124</v>
      </c>
      <c r="C219" s="23" t="s">
        <v>15</v>
      </c>
      <c r="D219" s="66">
        <v>325000</v>
      </c>
      <c r="E219" s="67">
        <v>370000</v>
      </c>
      <c r="F219" s="68">
        <v>410000</v>
      </c>
      <c r="H219" s="59"/>
    </row>
    <row r="220" spans="1:8" ht="30" customHeight="1">
      <c r="A220" s="118"/>
      <c r="B220" s="91"/>
      <c r="C220" s="14" t="s">
        <v>16</v>
      </c>
      <c r="D220" s="69">
        <f>D219*1.2</f>
        <v>390000</v>
      </c>
      <c r="E220" s="69">
        <f>E219*1.2</f>
        <v>444000</v>
      </c>
      <c r="F220" s="68">
        <f>F219*1.2</f>
        <v>492000</v>
      </c>
      <c r="H220" s="59"/>
    </row>
    <row r="221" spans="1:8" ht="18.75">
      <c r="A221" s="118"/>
      <c r="B221" s="91"/>
      <c r="C221" s="14" t="s">
        <v>17</v>
      </c>
      <c r="D221" s="120">
        <v>37000</v>
      </c>
      <c r="E221" s="121"/>
      <c r="F221" s="122"/>
      <c r="H221" s="59"/>
    </row>
    <row r="222" spans="1:8" ht="18.75">
      <c r="A222" s="118"/>
      <c r="B222" s="91"/>
      <c r="C222" s="14" t="s">
        <v>22</v>
      </c>
      <c r="D222" s="120">
        <v>32500</v>
      </c>
      <c r="E222" s="129"/>
      <c r="F222" s="130"/>
      <c r="H222" s="59"/>
    </row>
    <row r="223" spans="1:8" ht="18.75">
      <c r="A223" s="118"/>
      <c r="B223" s="91"/>
      <c r="C223" s="14" t="s">
        <v>24</v>
      </c>
      <c r="D223" s="93">
        <v>23000</v>
      </c>
      <c r="E223" s="96"/>
      <c r="F223" s="97"/>
      <c r="H223" s="59"/>
    </row>
    <row r="224" spans="1:8" ht="19.5" thickBot="1">
      <c r="A224" s="118"/>
      <c r="B224" s="91"/>
      <c r="C224" s="15" t="s">
        <v>25</v>
      </c>
      <c r="D224" s="100">
        <v>65000</v>
      </c>
      <c r="E224" s="101"/>
      <c r="F224" s="102"/>
      <c r="H224" s="59"/>
    </row>
    <row r="225" spans="1:8" ht="19.5" thickBot="1">
      <c r="A225" s="119"/>
      <c r="B225" s="92"/>
      <c r="C225" s="24" t="s">
        <v>33</v>
      </c>
      <c r="D225" s="100">
        <v>15000</v>
      </c>
      <c r="E225" s="101"/>
      <c r="F225" s="102"/>
      <c r="H225" s="59"/>
    </row>
    <row r="226" spans="1:8" s="1" customFormat="1" ht="21">
      <c r="A226" s="11" t="s">
        <v>26</v>
      </c>
      <c r="B226" s="12" t="s">
        <v>0</v>
      </c>
      <c r="C226" s="22" t="s">
        <v>13</v>
      </c>
      <c r="D226" s="73" t="s">
        <v>19</v>
      </c>
      <c r="E226" s="71" t="s">
        <v>18</v>
      </c>
      <c r="F226" s="78" t="s">
        <v>20</v>
      </c>
      <c r="H226" s="59"/>
    </row>
    <row r="227" spans="1:8" ht="30" customHeight="1">
      <c r="A227" s="13"/>
      <c r="B227" s="90" t="s">
        <v>125</v>
      </c>
      <c r="C227" s="23" t="s">
        <v>29</v>
      </c>
      <c r="D227" s="66">
        <v>290000</v>
      </c>
      <c r="E227" s="75">
        <v>325000</v>
      </c>
      <c r="F227" s="68">
        <v>375000</v>
      </c>
      <c r="H227" s="59"/>
    </row>
    <row r="228" spans="1:8" ht="30" customHeight="1">
      <c r="A228" s="118"/>
      <c r="B228" s="91"/>
      <c r="C228" s="14" t="s">
        <v>16</v>
      </c>
      <c r="D228" s="69">
        <f>D227*1.2</f>
        <v>348000</v>
      </c>
      <c r="E228" s="69">
        <f>E227*1.2</f>
        <v>390000</v>
      </c>
      <c r="F228" s="68">
        <f>F227*1.2</f>
        <v>450000</v>
      </c>
      <c r="H228" s="59"/>
    </row>
    <row r="229" spans="1:8" ht="18.75">
      <c r="A229" s="118"/>
      <c r="B229" s="91"/>
      <c r="C229" s="14" t="s">
        <v>17</v>
      </c>
      <c r="D229" s="93">
        <v>40000</v>
      </c>
      <c r="E229" s="94"/>
      <c r="F229" s="95"/>
      <c r="H229" s="59"/>
    </row>
    <row r="230" spans="1:8" ht="18.75">
      <c r="A230" s="118"/>
      <c r="B230" s="91"/>
      <c r="C230" s="14" t="s">
        <v>22</v>
      </c>
      <c r="D230" s="93">
        <v>29500</v>
      </c>
      <c r="E230" s="96"/>
      <c r="F230" s="97"/>
      <c r="H230" s="59"/>
    </row>
    <row r="231" spans="1:8" ht="18.75">
      <c r="A231" s="118"/>
      <c r="B231" s="91"/>
      <c r="C231" s="14" t="s">
        <v>24</v>
      </c>
      <c r="D231" s="93">
        <v>23000</v>
      </c>
      <c r="E231" s="96"/>
      <c r="F231" s="97"/>
      <c r="H231" s="59"/>
    </row>
    <row r="232" spans="1:8" ht="19.5" thickBot="1">
      <c r="A232" s="118"/>
      <c r="B232" s="91"/>
      <c r="C232" s="15" t="s">
        <v>25</v>
      </c>
      <c r="D232" s="100">
        <v>58000</v>
      </c>
      <c r="E232" s="101"/>
      <c r="F232" s="102"/>
      <c r="H232" s="59"/>
    </row>
    <row r="233" spans="1:8" ht="19.5" thickBot="1">
      <c r="A233" s="119"/>
      <c r="B233" s="92"/>
      <c r="C233" s="24" t="s">
        <v>33</v>
      </c>
      <c r="D233" s="100">
        <v>15000</v>
      </c>
      <c r="E233" s="101"/>
      <c r="F233" s="102"/>
      <c r="H233" s="59"/>
    </row>
    <row r="234" spans="1:8" s="1" customFormat="1" ht="21">
      <c r="A234" s="11" t="s">
        <v>21</v>
      </c>
      <c r="B234" s="12" t="s">
        <v>0</v>
      </c>
      <c r="C234" s="22" t="s">
        <v>13</v>
      </c>
      <c r="D234" s="73" t="s">
        <v>19</v>
      </c>
      <c r="E234" s="71" t="s">
        <v>18</v>
      </c>
      <c r="F234" s="78" t="s">
        <v>20</v>
      </c>
      <c r="H234" s="59"/>
    </row>
    <row r="235" spans="1:8" ht="30" customHeight="1">
      <c r="A235" s="13"/>
      <c r="B235" s="126" t="s">
        <v>126</v>
      </c>
      <c r="C235" s="23" t="s">
        <v>29</v>
      </c>
      <c r="D235" s="66">
        <v>195000</v>
      </c>
      <c r="E235" s="66">
        <v>250000</v>
      </c>
      <c r="F235" s="68">
        <v>290000</v>
      </c>
      <c r="H235" s="59"/>
    </row>
    <row r="236" spans="1:8" ht="30" customHeight="1">
      <c r="A236" s="118"/>
      <c r="B236" s="127"/>
      <c r="C236" s="14" t="s">
        <v>16</v>
      </c>
      <c r="D236" s="69">
        <f>D235*1.2</f>
        <v>234000</v>
      </c>
      <c r="E236" s="69">
        <f>E235*1.2</f>
        <v>300000</v>
      </c>
      <c r="F236" s="68">
        <f>F235*1.2</f>
        <v>348000</v>
      </c>
      <c r="H236" s="59"/>
    </row>
    <row r="237" spans="1:8" ht="18.75">
      <c r="A237" s="118"/>
      <c r="B237" s="127"/>
      <c r="C237" s="14" t="s">
        <v>17</v>
      </c>
      <c r="D237" s="93">
        <v>35000</v>
      </c>
      <c r="E237" s="98"/>
      <c r="F237" s="99"/>
      <c r="H237" s="59"/>
    </row>
    <row r="238" spans="1:8" ht="18.75">
      <c r="A238" s="118"/>
      <c r="B238" s="127"/>
      <c r="C238" s="14" t="s">
        <v>22</v>
      </c>
      <c r="D238" s="93">
        <v>19500</v>
      </c>
      <c r="E238" s="98"/>
      <c r="F238" s="99"/>
      <c r="H238" s="59"/>
    </row>
    <row r="239" spans="1:8" ht="18.75">
      <c r="A239" s="118"/>
      <c r="B239" s="127"/>
      <c r="C239" s="15" t="s">
        <v>24</v>
      </c>
      <c r="D239" s="93">
        <v>23000</v>
      </c>
      <c r="E239" s="98"/>
      <c r="F239" s="99"/>
      <c r="H239" s="59"/>
    </row>
    <row r="240" spans="1:8" ht="19.5" thickBot="1">
      <c r="A240" s="118"/>
      <c r="B240" s="127"/>
      <c r="C240" s="15" t="s">
        <v>25</v>
      </c>
      <c r="D240" s="100">
        <v>39000</v>
      </c>
      <c r="E240" s="116"/>
      <c r="F240" s="117"/>
      <c r="H240" s="59"/>
    </row>
    <row r="241" spans="1:8" ht="19.5" thickBot="1">
      <c r="A241" s="119"/>
      <c r="B241" s="128"/>
      <c r="C241" s="24" t="s">
        <v>33</v>
      </c>
      <c r="D241" s="123">
        <v>15000</v>
      </c>
      <c r="E241" s="124"/>
      <c r="F241" s="125"/>
      <c r="H241" s="59"/>
    </row>
    <row r="242" spans="1:8" s="1" customFormat="1" ht="21">
      <c r="A242" s="11" t="s">
        <v>56</v>
      </c>
      <c r="B242" s="12" t="s">
        <v>0</v>
      </c>
      <c r="C242" s="22" t="s">
        <v>13</v>
      </c>
      <c r="D242" s="73" t="s">
        <v>19</v>
      </c>
      <c r="E242" s="71" t="s">
        <v>18</v>
      </c>
      <c r="F242" s="78" t="s">
        <v>20</v>
      </c>
      <c r="H242" s="59"/>
    </row>
    <row r="243" spans="1:8" ht="30" customHeight="1">
      <c r="A243" s="87"/>
      <c r="B243" s="90" t="s">
        <v>127</v>
      </c>
      <c r="C243" s="23" t="s">
        <v>29</v>
      </c>
      <c r="D243" s="66">
        <v>90000</v>
      </c>
      <c r="E243" s="66">
        <v>110000</v>
      </c>
      <c r="F243" s="68">
        <v>130000</v>
      </c>
      <c r="H243" s="59"/>
    </row>
    <row r="244" spans="1:8" ht="30" customHeight="1">
      <c r="A244" s="88"/>
      <c r="B244" s="91"/>
      <c r="C244" s="14" t="s">
        <v>16</v>
      </c>
      <c r="D244" s="69">
        <f>D243*1.2</f>
        <v>108000</v>
      </c>
      <c r="E244" s="69">
        <f>E243*1.2</f>
        <v>132000</v>
      </c>
      <c r="F244" s="68">
        <f>F243*1.2</f>
        <v>156000</v>
      </c>
      <c r="H244" s="59"/>
    </row>
    <row r="245" spans="1:8" ht="18.75">
      <c r="A245" s="88"/>
      <c r="B245" s="91"/>
      <c r="C245" s="14" t="s">
        <v>17</v>
      </c>
      <c r="D245" s="93">
        <v>25000</v>
      </c>
      <c r="E245" s="94"/>
      <c r="F245" s="95"/>
      <c r="H245" s="59"/>
    </row>
    <row r="246" spans="1:8" ht="18.75">
      <c r="A246" s="88"/>
      <c r="B246" s="91"/>
      <c r="C246" s="14" t="s">
        <v>22</v>
      </c>
      <c r="D246" s="93">
        <v>10000</v>
      </c>
      <c r="E246" s="96"/>
      <c r="F246" s="97"/>
      <c r="H246" s="59"/>
    </row>
    <row r="247" spans="1:8" ht="18.75">
      <c r="A247" s="88"/>
      <c r="B247" s="91"/>
      <c r="C247" s="14" t="s">
        <v>24</v>
      </c>
      <c r="D247" s="93">
        <v>23000</v>
      </c>
      <c r="E247" s="96"/>
      <c r="F247" s="97"/>
      <c r="H247" s="59"/>
    </row>
    <row r="248" spans="1:8" ht="19.5" thickBot="1">
      <c r="A248" s="88"/>
      <c r="B248" s="91"/>
      <c r="C248" s="15" t="s">
        <v>25</v>
      </c>
      <c r="D248" s="100">
        <v>58000</v>
      </c>
      <c r="E248" s="101"/>
      <c r="F248" s="102"/>
      <c r="H248" s="59"/>
    </row>
    <row r="249" spans="1:8" ht="19.5" thickBot="1">
      <c r="A249" s="89"/>
      <c r="B249" s="92"/>
      <c r="C249" s="24" t="s">
        <v>33</v>
      </c>
      <c r="D249" s="100">
        <v>15000</v>
      </c>
      <c r="E249" s="101"/>
      <c r="F249" s="102"/>
      <c r="H249" s="59"/>
    </row>
    <row r="250" spans="1:8" s="1" customFormat="1" ht="21">
      <c r="A250" s="11" t="s">
        <v>54</v>
      </c>
      <c r="B250" s="12" t="s">
        <v>0</v>
      </c>
      <c r="C250" s="22" t="s">
        <v>13</v>
      </c>
      <c r="D250" s="73" t="s">
        <v>19</v>
      </c>
      <c r="E250" s="71" t="s">
        <v>18</v>
      </c>
      <c r="F250" s="78" t="s">
        <v>20</v>
      </c>
      <c r="H250" s="59"/>
    </row>
    <row r="251" spans="1:8" ht="30" customHeight="1">
      <c r="A251" s="87"/>
      <c r="B251" s="90" t="s">
        <v>128</v>
      </c>
      <c r="C251" s="23" t="s">
        <v>29</v>
      </c>
      <c r="D251" s="66">
        <v>138000</v>
      </c>
      <c r="E251" s="66">
        <v>154000</v>
      </c>
      <c r="F251" s="68">
        <v>172000</v>
      </c>
      <c r="H251" s="59"/>
    </row>
    <row r="252" spans="1:8" ht="30" customHeight="1">
      <c r="A252" s="88"/>
      <c r="B252" s="91"/>
      <c r="C252" s="14" t="s">
        <v>16</v>
      </c>
      <c r="D252" s="69">
        <f>D251*1.2</f>
        <v>165600</v>
      </c>
      <c r="E252" s="69">
        <f>E251*1.2</f>
        <v>184800</v>
      </c>
      <c r="F252" s="68">
        <f>F251*1.2</f>
        <v>206400</v>
      </c>
      <c r="H252" s="59"/>
    </row>
    <row r="253" spans="1:8" ht="18.75">
      <c r="A253" s="88"/>
      <c r="B253" s="91"/>
      <c r="C253" s="14" t="s">
        <v>17</v>
      </c>
      <c r="D253" s="93">
        <v>25000</v>
      </c>
      <c r="E253" s="94"/>
      <c r="F253" s="95"/>
      <c r="H253" s="59"/>
    </row>
    <row r="254" spans="1:8" ht="18.75">
      <c r="A254" s="88"/>
      <c r="B254" s="91"/>
      <c r="C254" s="14" t="s">
        <v>22</v>
      </c>
      <c r="D254" s="93">
        <v>10000</v>
      </c>
      <c r="E254" s="96"/>
      <c r="F254" s="97"/>
      <c r="H254" s="59"/>
    </row>
    <row r="255" spans="1:8" ht="18.75">
      <c r="A255" s="88"/>
      <c r="B255" s="91"/>
      <c r="C255" s="14" t="s">
        <v>24</v>
      </c>
      <c r="D255" s="93">
        <v>23000</v>
      </c>
      <c r="E255" s="98"/>
      <c r="F255" s="99"/>
      <c r="H255" s="59"/>
    </row>
    <row r="256" spans="1:8" ht="19.5" thickBot="1">
      <c r="A256" s="88"/>
      <c r="B256" s="91"/>
      <c r="C256" s="15" t="s">
        <v>25</v>
      </c>
      <c r="D256" s="100">
        <v>25000</v>
      </c>
      <c r="E256" s="101"/>
      <c r="F256" s="102"/>
      <c r="H256" s="59"/>
    </row>
    <row r="257" spans="1:8" ht="19.5" thickBot="1">
      <c r="A257" s="89"/>
      <c r="B257" s="92"/>
      <c r="C257" s="24" t="s">
        <v>33</v>
      </c>
      <c r="D257" s="100">
        <v>20000</v>
      </c>
      <c r="E257" s="101"/>
      <c r="F257" s="102"/>
      <c r="H257" s="59"/>
    </row>
    <row r="258" spans="1:8" s="1" customFormat="1" ht="21">
      <c r="A258" s="11" t="s">
        <v>55</v>
      </c>
      <c r="B258" s="12" t="s">
        <v>0</v>
      </c>
      <c r="C258" s="22" t="s">
        <v>13</v>
      </c>
      <c r="D258" s="73" t="s">
        <v>19</v>
      </c>
      <c r="E258" s="71" t="s">
        <v>18</v>
      </c>
      <c r="F258" s="78" t="s">
        <v>20</v>
      </c>
      <c r="H258" s="59"/>
    </row>
    <row r="259" spans="1:8" ht="30" customHeight="1">
      <c r="A259" s="87"/>
      <c r="B259" s="115" t="s">
        <v>129</v>
      </c>
      <c r="C259" s="23" t="s">
        <v>29</v>
      </c>
      <c r="D259" s="66">
        <v>105000</v>
      </c>
      <c r="E259" s="66">
        <v>135000</v>
      </c>
      <c r="F259" s="68">
        <v>160000</v>
      </c>
      <c r="H259" s="59"/>
    </row>
    <row r="260" spans="1:8" ht="30" customHeight="1">
      <c r="A260" s="88"/>
      <c r="B260" s="91"/>
      <c r="C260" s="14" t="s">
        <v>16</v>
      </c>
      <c r="D260" s="69">
        <f>D259*1.2</f>
        <v>126000</v>
      </c>
      <c r="E260" s="69">
        <f>E259*1.2</f>
        <v>162000</v>
      </c>
      <c r="F260" s="68">
        <f>F259*1.2</f>
        <v>192000</v>
      </c>
      <c r="H260" s="59"/>
    </row>
    <row r="261" spans="1:8" ht="18.75">
      <c r="A261" s="88"/>
      <c r="B261" s="91"/>
      <c r="C261" s="14" t="s">
        <v>17</v>
      </c>
      <c r="D261" s="93">
        <v>25000</v>
      </c>
      <c r="E261" s="94"/>
      <c r="F261" s="95"/>
      <c r="H261" s="59"/>
    </row>
    <row r="262" spans="1:8" ht="18.75">
      <c r="A262" s="88"/>
      <c r="B262" s="91"/>
      <c r="C262" s="14" t="s">
        <v>22</v>
      </c>
      <c r="D262" s="93">
        <v>10000</v>
      </c>
      <c r="E262" s="96"/>
      <c r="F262" s="97"/>
      <c r="H262" s="59"/>
    </row>
    <row r="263" spans="1:8" ht="18.75">
      <c r="A263" s="88"/>
      <c r="B263" s="91"/>
      <c r="C263" s="14" t="s">
        <v>24</v>
      </c>
      <c r="D263" s="93">
        <v>23000</v>
      </c>
      <c r="E263" s="98"/>
      <c r="F263" s="99"/>
      <c r="H263" s="59"/>
    </row>
    <row r="264" spans="1:8" ht="19.5" thickBot="1">
      <c r="A264" s="88"/>
      <c r="B264" s="91"/>
      <c r="C264" s="15" t="s">
        <v>25</v>
      </c>
      <c r="D264" s="100">
        <v>25000</v>
      </c>
      <c r="E264" s="101"/>
      <c r="F264" s="102"/>
      <c r="H264" s="59"/>
    </row>
    <row r="265" spans="1:8" ht="19.5" thickBot="1">
      <c r="A265" s="89"/>
      <c r="B265" s="92"/>
      <c r="C265" s="24" t="s">
        <v>33</v>
      </c>
      <c r="D265" s="100">
        <v>20000</v>
      </c>
      <c r="E265" s="101"/>
      <c r="F265" s="102"/>
      <c r="H265" s="59"/>
    </row>
    <row r="266" spans="1:8" s="1" customFormat="1" ht="21">
      <c r="A266" s="11" t="s">
        <v>57</v>
      </c>
      <c r="B266" s="12" t="s">
        <v>0</v>
      </c>
      <c r="C266" s="22" t="s">
        <v>13</v>
      </c>
      <c r="D266" s="73" t="s">
        <v>19</v>
      </c>
      <c r="E266" s="71" t="s">
        <v>18</v>
      </c>
      <c r="F266" s="78" t="s">
        <v>20</v>
      </c>
      <c r="H266" s="59"/>
    </row>
    <row r="267" spans="1:8" ht="30" customHeight="1">
      <c r="A267" s="87"/>
      <c r="B267" s="90" t="s">
        <v>130</v>
      </c>
      <c r="C267" s="23" t="s">
        <v>29</v>
      </c>
      <c r="D267" s="66">
        <v>129000</v>
      </c>
      <c r="E267" s="67">
        <v>148000</v>
      </c>
      <c r="F267" s="68">
        <v>169000</v>
      </c>
      <c r="H267" s="59"/>
    </row>
    <row r="268" spans="1:8" ht="30" customHeight="1">
      <c r="A268" s="88"/>
      <c r="B268" s="91"/>
      <c r="C268" s="14" t="s">
        <v>16</v>
      </c>
      <c r="D268" s="69">
        <f>D267*1.2</f>
        <v>154800</v>
      </c>
      <c r="E268" s="69">
        <f>E267*1.2</f>
        <v>177600</v>
      </c>
      <c r="F268" s="68">
        <f>F267*1.2</f>
        <v>202800</v>
      </c>
      <c r="H268" s="59"/>
    </row>
    <row r="269" spans="1:8" ht="18.75">
      <c r="A269" s="88"/>
      <c r="B269" s="91"/>
      <c r="C269" s="14" t="s">
        <v>17</v>
      </c>
      <c r="D269" s="93">
        <v>25000</v>
      </c>
      <c r="E269" s="94"/>
      <c r="F269" s="95"/>
      <c r="H269" s="59"/>
    </row>
    <row r="270" spans="1:8" ht="18.75">
      <c r="A270" s="88"/>
      <c r="B270" s="91"/>
      <c r="C270" s="14" t="s">
        <v>22</v>
      </c>
      <c r="D270" s="93">
        <v>10000</v>
      </c>
      <c r="E270" s="96"/>
      <c r="F270" s="97"/>
      <c r="H270" s="59"/>
    </row>
    <row r="271" spans="1:8" ht="18.75">
      <c r="A271" s="88"/>
      <c r="B271" s="91"/>
      <c r="C271" s="14" t="s">
        <v>24</v>
      </c>
      <c r="D271" s="93">
        <v>23000</v>
      </c>
      <c r="E271" s="98"/>
      <c r="F271" s="99"/>
      <c r="H271" s="59"/>
    </row>
    <row r="272" spans="1:8" ht="19.5" thickBot="1">
      <c r="A272" s="88"/>
      <c r="B272" s="91"/>
      <c r="C272" s="15" t="s">
        <v>25</v>
      </c>
      <c r="D272" s="100">
        <v>25000</v>
      </c>
      <c r="E272" s="101"/>
      <c r="F272" s="102"/>
      <c r="H272" s="59"/>
    </row>
    <row r="273" spans="1:8" ht="19.5" thickBot="1">
      <c r="A273" s="89"/>
      <c r="B273" s="92"/>
      <c r="C273" s="24" t="s">
        <v>33</v>
      </c>
      <c r="D273" s="100">
        <v>20000</v>
      </c>
      <c r="E273" s="101"/>
      <c r="F273" s="102"/>
      <c r="H273" s="59"/>
    </row>
    <row r="274" spans="1:8" s="1" customFormat="1" ht="21">
      <c r="A274" s="11" t="s">
        <v>58</v>
      </c>
      <c r="B274" s="12" t="s">
        <v>0</v>
      </c>
      <c r="C274" s="22" t="s">
        <v>13</v>
      </c>
      <c r="D274" s="73" t="s">
        <v>19</v>
      </c>
      <c r="E274" s="71" t="s">
        <v>18</v>
      </c>
      <c r="F274" s="78" t="s">
        <v>20</v>
      </c>
      <c r="H274" s="59"/>
    </row>
    <row r="275" spans="1:8" ht="30" customHeight="1">
      <c r="A275" s="87"/>
      <c r="B275" s="90" t="s">
        <v>130</v>
      </c>
      <c r="C275" s="23" t="s">
        <v>29</v>
      </c>
      <c r="D275" s="66">
        <v>130000</v>
      </c>
      <c r="E275" s="67">
        <v>152000</v>
      </c>
      <c r="F275" s="68">
        <v>170000</v>
      </c>
      <c r="H275" s="59"/>
    </row>
    <row r="276" spans="1:8" ht="30" customHeight="1">
      <c r="A276" s="88"/>
      <c r="B276" s="91"/>
      <c r="C276" s="14" t="s">
        <v>16</v>
      </c>
      <c r="D276" s="69">
        <f>D275*1.2</f>
        <v>156000</v>
      </c>
      <c r="E276" s="69">
        <f>E275*1.2</f>
        <v>182400</v>
      </c>
      <c r="F276" s="68">
        <f>F275*1.2</f>
        <v>204000</v>
      </c>
      <c r="H276" s="59"/>
    </row>
    <row r="277" spans="1:8" ht="18.75">
      <c r="A277" s="88"/>
      <c r="B277" s="91"/>
      <c r="C277" s="14" t="s">
        <v>17</v>
      </c>
      <c r="D277" s="93">
        <v>25000</v>
      </c>
      <c r="E277" s="94"/>
      <c r="F277" s="95"/>
      <c r="H277" s="59"/>
    </row>
    <row r="278" spans="1:8" ht="18.75">
      <c r="A278" s="88"/>
      <c r="B278" s="91"/>
      <c r="C278" s="14" t="s">
        <v>22</v>
      </c>
      <c r="D278" s="93">
        <v>10000</v>
      </c>
      <c r="E278" s="96"/>
      <c r="F278" s="97"/>
      <c r="H278" s="59"/>
    </row>
    <row r="279" spans="1:8" ht="18.75">
      <c r="A279" s="88"/>
      <c r="B279" s="91"/>
      <c r="C279" s="14" t="s">
        <v>24</v>
      </c>
      <c r="D279" s="93">
        <v>23000</v>
      </c>
      <c r="E279" s="98"/>
      <c r="F279" s="99"/>
      <c r="H279" s="59"/>
    </row>
    <row r="280" spans="1:8" ht="19.5" thickBot="1">
      <c r="A280" s="88"/>
      <c r="B280" s="91"/>
      <c r="C280" s="15" t="s">
        <v>25</v>
      </c>
      <c r="D280" s="100">
        <v>25000</v>
      </c>
      <c r="E280" s="101"/>
      <c r="F280" s="102"/>
      <c r="H280" s="59"/>
    </row>
    <row r="281" spans="1:8" ht="19.5" thickBot="1">
      <c r="A281" s="89"/>
      <c r="B281" s="92"/>
      <c r="C281" s="24" t="s">
        <v>33</v>
      </c>
      <c r="D281" s="100">
        <v>20000</v>
      </c>
      <c r="E281" s="101"/>
      <c r="F281" s="102"/>
      <c r="H281" s="59"/>
    </row>
    <row r="282" spans="1:8" s="1" customFormat="1" ht="21">
      <c r="A282" s="11" t="s">
        <v>59</v>
      </c>
      <c r="B282" s="12" t="s">
        <v>0</v>
      </c>
      <c r="C282" s="22" t="s">
        <v>13</v>
      </c>
      <c r="D282" s="73" t="s">
        <v>19</v>
      </c>
      <c r="E282" s="71" t="s">
        <v>18</v>
      </c>
      <c r="F282" s="78" t="s">
        <v>20</v>
      </c>
      <c r="H282" s="59"/>
    </row>
    <row r="283" spans="1:8" ht="30" customHeight="1">
      <c r="A283" s="87"/>
      <c r="B283" s="90" t="s">
        <v>131</v>
      </c>
      <c r="C283" s="23" t="s">
        <v>29</v>
      </c>
      <c r="D283" s="66">
        <v>75000</v>
      </c>
      <c r="E283" s="67">
        <v>84000</v>
      </c>
      <c r="F283" s="68">
        <v>98000</v>
      </c>
      <c r="H283" s="59"/>
    </row>
    <row r="284" spans="1:8" ht="30" customHeight="1">
      <c r="A284" s="88"/>
      <c r="B284" s="91"/>
      <c r="C284" s="14" t="s">
        <v>16</v>
      </c>
      <c r="D284" s="69">
        <f>D283*1.2</f>
        <v>90000</v>
      </c>
      <c r="E284" s="69">
        <f>E283*1.2</f>
        <v>100800</v>
      </c>
      <c r="F284" s="68">
        <f>F283*1.2</f>
        <v>117600</v>
      </c>
      <c r="H284" s="59"/>
    </row>
    <row r="285" spans="1:8" ht="18.75">
      <c r="A285" s="88"/>
      <c r="B285" s="91"/>
      <c r="C285" s="14" t="s">
        <v>17</v>
      </c>
      <c r="D285" s="93">
        <v>19000</v>
      </c>
      <c r="E285" s="94"/>
      <c r="F285" s="95"/>
      <c r="H285" s="59"/>
    </row>
    <row r="286" spans="1:8" ht="18.75">
      <c r="A286" s="88"/>
      <c r="B286" s="91"/>
      <c r="C286" s="14" t="s">
        <v>22</v>
      </c>
      <c r="D286" s="93">
        <v>10000</v>
      </c>
      <c r="E286" s="96"/>
      <c r="F286" s="97"/>
      <c r="H286" s="59"/>
    </row>
    <row r="287" spans="1:8" ht="18.75">
      <c r="A287" s="88"/>
      <c r="B287" s="91"/>
      <c r="C287" s="14" t="s">
        <v>60</v>
      </c>
      <c r="D287" s="93" t="s">
        <v>61</v>
      </c>
      <c r="E287" s="98"/>
      <c r="F287" s="99"/>
      <c r="H287" s="59"/>
    </row>
    <row r="288" spans="1:8" ht="19.5" thickBot="1">
      <c r="A288" s="88"/>
      <c r="B288" s="91"/>
      <c r="C288" s="15" t="s">
        <v>25</v>
      </c>
      <c r="D288" s="100">
        <v>17000</v>
      </c>
      <c r="E288" s="101"/>
      <c r="F288" s="102"/>
      <c r="H288" s="59"/>
    </row>
    <row r="289" spans="1:8" ht="19.5" thickBot="1">
      <c r="A289" s="89"/>
      <c r="B289" s="92"/>
      <c r="C289" s="24" t="s">
        <v>33</v>
      </c>
      <c r="D289" s="100">
        <v>7000</v>
      </c>
      <c r="E289" s="101"/>
      <c r="F289" s="102"/>
      <c r="H289" s="59"/>
    </row>
    <row r="290" spans="1:8" s="1" customFormat="1" ht="21">
      <c r="A290" s="11" t="s">
        <v>62</v>
      </c>
      <c r="B290" s="12" t="s">
        <v>0</v>
      </c>
      <c r="C290" s="22" t="s">
        <v>13</v>
      </c>
      <c r="D290" s="73" t="s">
        <v>19</v>
      </c>
      <c r="E290" s="71" t="s">
        <v>18</v>
      </c>
      <c r="F290" s="78" t="s">
        <v>20</v>
      </c>
      <c r="H290" s="59"/>
    </row>
    <row r="291" spans="1:8" ht="30" customHeight="1">
      <c r="A291" s="87"/>
      <c r="B291" s="90" t="s">
        <v>132</v>
      </c>
      <c r="C291" s="23" t="s">
        <v>29</v>
      </c>
      <c r="D291" s="66">
        <v>210000</v>
      </c>
      <c r="E291" s="67">
        <v>250000</v>
      </c>
      <c r="F291" s="68">
        <v>290000</v>
      </c>
      <c r="H291" s="59"/>
    </row>
    <row r="292" spans="1:8" ht="30" customHeight="1">
      <c r="A292" s="88"/>
      <c r="B292" s="91"/>
      <c r="C292" s="14" t="s">
        <v>16</v>
      </c>
      <c r="D292" s="69">
        <f>D291*1.2</f>
        <v>252000</v>
      </c>
      <c r="E292" s="69">
        <f>E291*1.2</f>
        <v>300000</v>
      </c>
      <c r="F292" s="68">
        <f>F291*1.2</f>
        <v>348000</v>
      </c>
      <c r="H292" s="59"/>
    </row>
    <row r="293" spans="1:8" ht="18.75">
      <c r="A293" s="88"/>
      <c r="B293" s="91"/>
      <c r="C293" s="14" t="s">
        <v>17</v>
      </c>
      <c r="D293" s="93">
        <v>25000</v>
      </c>
      <c r="E293" s="94"/>
      <c r="F293" s="95"/>
      <c r="H293" s="59"/>
    </row>
    <row r="294" spans="1:8" ht="18.75">
      <c r="A294" s="88"/>
      <c r="B294" s="91"/>
      <c r="C294" s="14" t="s">
        <v>22</v>
      </c>
      <c r="D294" s="93">
        <v>10000</v>
      </c>
      <c r="E294" s="96"/>
      <c r="F294" s="97"/>
      <c r="H294" s="59"/>
    </row>
    <row r="295" spans="1:8" ht="18.75">
      <c r="A295" s="88"/>
      <c r="B295" s="91"/>
      <c r="C295" s="14" t="s">
        <v>63</v>
      </c>
      <c r="D295" s="93">
        <v>19000</v>
      </c>
      <c r="E295" s="98"/>
      <c r="F295" s="99"/>
      <c r="H295" s="59"/>
    </row>
    <row r="296" spans="1:8" ht="19.5" thickBot="1">
      <c r="A296" s="88"/>
      <c r="B296" s="91"/>
      <c r="C296" s="15" t="s">
        <v>25</v>
      </c>
      <c r="D296" s="100">
        <v>17000</v>
      </c>
      <c r="E296" s="101"/>
      <c r="F296" s="102"/>
      <c r="H296" s="59"/>
    </row>
    <row r="297" spans="1:8" ht="19.5" thickBot="1">
      <c r="A297" s="89"/>
      <c r="B297" s="92"/>
      <c r="C297" s="24" t="s">
        <v>33</v>
      </c>
      <c r="D297" s="100">
        <v>7000</v>
      </c>
      <c r="E297" s="101"/>
      <c r="F297" s="102"/>
      <c r="H297" s="59"/>
    </row>
    <row r="298" spans="1:8" s="1" customFormat="1" ht="21">
      <c r="A298" s="11" t="s">
        <v>150</v>
      </c>
      <c r="B298" s="12" t="s">
        <v>0</v>
      </c>
      <c r="C298" s="22" t="s">
        <v>13</v>
      </c>
      <c r="D298" s="73" t="s">
        <v>19</v>
      </c>
      <c r="E298" s="71" t="s">
        <v>18</v>
      </c>
      <c r="F298" s="78" t="s">
        <v>20</v>
      </c>
      <c r="H298" s="59"/>
    </row>
    <row r="299" spans="1:8" ht="30" customHeight="1">
      <c r="A299" s="87"/>
      <c r="B299" s="90" t="s">
        <v>151</v>
      </c>
      <c r="C299" s="23" t="s">
        <v>29</v>
      </c>
      <c r="D299" s="66">
        <v>38000</v>
      </c>
      <c r="E299" s="66">
        <v>42000</v>
      </c>
      <c r="F299" s="68">
        <v>49000</v>
      </c>
      <c r="H299" s="59"/>
    </row>
    <row r="300" spans="1:8" ht="30" customHeight="1">
      <c r="A300" s="88"/>
      <c r="B300" s="91"/>
      <c r="C300" s="14" t="s">
        <v>16</v>
      </c>
      <c r="D300" s="69">
        <f>D299*1.2</f>
        <v>45600</v>
      </c>
      <c r="E300" s="69">
        <f>E299*1.2</f>
        <v>50400</v>
      </c>
      <c r="F300" s="68">
        <f>F299*1.2</f>
        <v>58800</v>
      </c>
      <c r="H300" s="59"/>
    </row>
    <row r="301" spans="1:8" ht="18.75">
      <c r="A301" s="88"/>
      <c r="B301" s="91"/>
      <c r="C301" s="14" t="s">
        <v>17</v>
      </c>
      <c r="D301" s="93">
        <v>20000</v>
      </c>
      <c r="E301" s="94"/>
      <c r="F301" s="95"/>
      <c r="H301" s="59"/>
    </row>
    <row r="302" spans="1:8" ht="18.75">
      <c r="A302" s="88"/>
      <c r="B302" s="91"/>
      <c r="C302" s="14" t="s">
        <v>22</v>
      </c>
      <c r="D302" s="93">
        <v>10000</v>
      </c>
      <c r="E302" s="96"/>
      <c r="F302" s="97"/>
      <c r="H302" s="59"/>
    </row>
    <row r="303" spans="1:8" ht="18.75">
      <c r="A303" s="88"/>
      <c r="B303" s="91"/>
      <c r="C303" s="14" t="s">
        <v>63</v>
      </c>
      <c r="D303" s="93">
        <v>19000</v>
      </c>
      <c r="E303" s="98"/>
      <c r="F303" s="99"/>
      <c r="H303" s="59"/>
    </row>
    <row r="304" spans="1:8" ht="19.5" thickBot="1">
      <c r="A304" s="88"/>
      <c r="B304" s="91"/>
      <c r="C304" s="15" t="s">
        <v>25</v>
      </c>
      <c r="D304" s="100">
        <v>17000</v>
      </c>
      <c r="E304" s="101"/>
      <c r="F304" s="102"/>
      <c r="H304" s="59"/>
    </row>
    <row r="305" spans="1:8" ht="19.5" thickBot="1">
      <c r="A305" s="89"/>
      <c r="B305" s="92"/>
      <c r="C305" s="24" t="s">
        <v>33</v>
      </c>
      <c r="D305" s="100">
        <v>7000</v>
      </c>
      <c r="E305" s="101"/>
      <c r="F305" s="102"/>
      <c r="H305" s="59"/>
    </row>
    <row r="306" spans="1:8" ht="18.75">
      <c r="A306" s="17"/>
      <c r="B306" s="18"/>
      <c r="C306" s="19"/>
      <c r="D306" s="20"/>
      <c r="E306" s="16"/>
      <c r="F306" s="16"/>
      <c r="H306" s="25"/>
    </row>
    <row r="307" spans="1:8">
      <c r="H307" s="58"/>
    </row>
    <row r="308" spans="1:8">
      <c r="H308" s="58"/>
    </row>
    <row r="309" spans="1:8">
      <c r="H309" s="58"/>
    </row>
    <row r="310" spans="1:8">
      <c r="H310" s="58"/>
    </row>
    <row r="311" spans="1:8">
      <c r="H311" s="58"/>
    </row>
    <row r="312" spans="1:8">
      <c r="H312" s="58"/>
    </row>
    <row r="313" spans="1:8">
      <c r="H313" s="58"/>
    </row>
    <row r="314" spans="1:8">
      <c r="H314" s="58"/>
    </row>
    <row r="315" spans="1:8">
      <c r="H315" s="58"/>
    </row>
    <row r="316" spans="1:8">
      <c r="H316" s="58"/>
    </row>
    <row r="317" spans="1:8">
      <c r="H317" s="58"/>
    </row>
    <row r="318" spans="1:8">
      <c r="H318" s="58"/>
    </row>
    <row r="319" spans="1:8">
      <c r="H319" s="58"/>
    </row>
    <row r="320" spans="1:8">
      <c r="H320" s="58"/>
    </row>
    <row r="321" spans="8:8">
      <c r="H321" s="58"/>
    </row>
    <row r="322" spans="8:8">
      <c r="H322" s="58"/>
    </row>
    <row r="323" spans="8:8">
      <c r="H323" s="58"/>
    </row>
    <row r="324" spans="8:8">
      <c r="H324" s="58"/>
    </row>
    <row r="325" spans="8:8">
      <c r="H325" s="58"/>
    </row>
    <row r="326" spans="8:8">
      <c r="H326" s="58"/>
    </row>
    <row r="327" spans="8:8">
      <c r="H327" s="58"/>
    </row>
    <row r="328" spans="8:8">
      <c r="H328" s="58"/>
    </row>
    <row r="329" spans="8:8">
      <c r="H329" s="58"/>
    </row>
    <row r="330" spans="8:8">
      <c r="H330" s="58"/>
    </row>
    <row r="331" spans="8:8">
      <c r="H331" s="58"/>
    </row>
    <row r="332" spans="8:8">
      <c r="H332" s="58"/>
    </row>
    <row r="333" spans="8:8">
      <c r="H333" s="58"/>
    </row>
    <row r="334" spans="8:8">
      <c r="H334" s="58"/>
    </row>
    <row r="335" spans="8:8">
      <c r="H335" s="58"/>
    </row>
    <row r="336" spans="8:8">
      <c r="H336" s="58"/>
    </row>
    <row r="337" spans="8:8">
      <c r="H337" s="58"/>
    </row>
    <row r="338" spans="8:8">
      <c r="H338" s="58"/>
    </row>
    <row r="339" spans="8:8">
      <c r="H339" s="58"/>
    </row>
    <row r="340" spans="8:8">
      <c r="H340" s="58"/>
    </row>
    <row r="341" spans="8:8">
      <c r="H341" s="58"/>
    </row>
    <row r="342" spans="8:8">
      <c r="H342" s="58"/>
    </row>
    <row r="343" spans="8:8">
      <c r="H343" s="58"/>
    </row>
    <row r="344" spans="8:8">
      <c r="H344" s="58"/>
    </row>
    <row r="345" spans="8:8">
      <c r="H345" s="58"/>
    </row>
    <row r="346" spans="8:8">
      <c r="H346" s="58"/>
    </row>
    <row r="347" spans="8:8">
      <c r="H347" s="58"/>
    </row>
  </sheetData>
  <sheetProtection selectLockedCells="1" selectUnlockedCells="1"/>
  <mergeCells count="262">
    <mergeCell ref="D110:F110"/>
    <mergeCell ref="D119:F119"/>
    <mergeCell ref="D101:F101"/>
    <mergeCell ref="D102:F102"/>
    <mergeCell ref="A3:A9"/>
    <mergeCell ref="D103:F103"/>
    <mergeCell ref="D104:F104"/>
    <mergeCell ref="D89:F89"/>
    <mergeCell ref="D93:F93"/>
    <mergeCell ref="D94:F94"/>
    <mergeCell ref="D95:F95"/>
    <mergeCell ref="D96:F96"/>
    <mergeCell ref="D97:F97"/>
    <mergeCell ref="D64:F64"/>
    <mergeCell ref="D65:F65"/>
    <mergeCell ref="D80:F80"/>
    <mergeCell ref="D81:F81"/>
    <mergeCell ref="B11:B17"/>
    <mergeCell ref="D13:F13"/>
    <mergeCell ref="D14:F14"/>
    <mergeCell ref="D15:F15"/>
    <mergeCell ref="A116:A121"/>
    <mergeCell ref="D117:F117"/>
    <mergeCell ref="D118:F118"/>
    <mergeCell ref="B147:B153"/>
    <mergeCell ref="A148:A153"/>
    <mergeCell ref="B123:B129"/>
    <mergeCell ref="A124:A129"/>
    <mergeCell ref="D125:F125"/>
    <mergeCell ref="D126:F126"/>
    <mergeCell ref="D127:F127"/>
    <mergeCell ref="D128:F128"/>
    <mergeCell ref="D129:F129"/>
    <mergeCell ref="A132:A137"/>
    <mergeCell ref="B139:B145"/>
    <mergeCell ref="A140:A145"/>
    <mergeCell ref="D141:F141"/>
    <mergeCell ref="D142:F142"/>
    <mergeCell ref="D143:F143"/>
    <mergeCell ref="D144:F144"/>
    <mergeCell ref="D145:F145"/>
    <mergeCell ref="B131:B137"/>
    <mergeCell ref="A60:A65"/>
    <mergeCell ref="A68:A73"/>
    <mergeCell ref="B75:B81"/>
    <mergeCell ref="A76:A81"/>
    <mergeCell ref="B83:B89"/>
    <mergeCell ref="A84:A89"/>
    <mergeCell ref="B91:B97"/>
    <mergeCell ref="A92:A97"/>
    <mergeCell ref="B99:B105"/>
    <mergeCell ref="A100:A105"/>
    <mergeCell ref="D72:F72"/>
    <mergeCell ref="D73:F73"/>
    <mergeCell ref="B235:B241"/>
    <mergeCell ref="D221:F221"/>
    <mergeCell ref="D222:F222"/>
    <mergeCell ref="D223:F223"/>
    <mergeCell ref="D224:F224"/>
    <mergeCell ref="D63:F63"/>
    <mergeCell ref="D77:F77"/>
    <mergeCell ref="B203:B209"/>
    <mergeCell ref="D120:F120"/>
    <mergeCell ref="D121:F121"/>
    <mergeCell ref="D135:F135"/>
    <mergeCell ref="D136:F136"/>
    <mergeCell ref="D137:F137"/>
    <mergeCell ref="B115:B121"/>
    <mergeCell ref="D133:F133"/>
    <mergeCell ref="D134:F134"/>
    <mergeCell ref="D105:F105"/>
    <mergeCell ref="D111:F111"/>
    <mergeCell ref="D112:F112"/>
    <mergeCell ref="D113:F113"/>
    <mergeCell ref="B107:B113"/>
    <mergeCell ref="D109:F109"/>
    <mergeCell ref="B35:B41"/>
    <mergeCell ref="A36:A41"/>
    <mergeCell ref="D37:F37"/>
    <mergeCell ref="B43:B49"/>
    <mergeCell ref="A44:A49"/>
    <mergeCell ref="D241:F241"/>
    <mergeCell ref="D245:F245"/>
    <mergeCell ref="D246:F246"/>
    <mergeCell ref="D247:F247"/>
    <mergeCell ref="D237:F237"/>
    <mergeCell ref="D238:F238"/>
    <mergeCell ref="D239:F239"/>
    <mergeCell ref="D45:F45"/>
    <mergeCell ref="D46:F46"/>
    <mergeCell ref="D47:F47"/>
    <mergeCell ref="D48:F48"/>
    <mergeCell ref="D49:F49"/>
    <mergeCell ref="B59:B65"/>
    <mergeCell ref="D61:F61"/>
    <mergeCell ref="D62:F62"/>
    <mergeCell ref="B67:B73"/>
    <mergeCell ref="D69:F69"/>
    <mergeCell ref="D70:F70"/>
    <mergeCell ref="D71:F71"/>
    <mergeCell ref="B19:B25"/>
    <mergeCell ref="A20:A25"/>
    <mergeCell ref="D25:F25"/>
    <mergeCell ref="B27:B33"/>
    <mergeCell ref="A28:A33"/>
    <mergeCell ref="D29:F29"/>
    <mergeCell ref="D30:F30"/>
    <mergeCell ref="D31:F31"/>
    <mergeCell ref="D32:F32"/>
    <mergeCell ref="D33:F33"/>
    <mergeCell ref="D149:F149"/>
    <mergeCell ref="D150:F150"/>
    <mergeCell ref="D151:F151"/>
    <mergeCell ref="D152:F152"/>
    <mergeCell ref="D153:F153"/>
    <mergeCell ref="D157:F157"/>
    <mergeCell ref="D158:F158"/>
    <mergeCell ref="D159:F159"/>
    <mergeCell ref="D160:F160"/>
    <mergeCell ref="D161:F161"/>
    <mergeCell ref="B163:B169"/>
    <mergeCell ref="A164:A169"/>
    <mergeCell ref="D165:F165"/>
    <mergeCell ref="D166:F166"/>
    <mergeCell ref="D167:F167"/>
    <mergeCell ref="D168:F168"/>
    <mergeCell ref="D169:F169"/>
    <mergeCell ref="D173:F173"/>
    <mergeCell ref="B155:B161"/>
    <mergeCell ref="A156:A161"/>
    <mergeCell ref="B171:B177"/>
    <mergeCell ref="A172:A177"/>
    <mergeCell ref="D174:F174"/>
    <mergeCell ref="D175:F175"/>
    <mergeCell ref="D176:F176"/>
    <mergeCell ref="D177:F177"/>
    <mergeCell ref="B179:B185"/>
    <mergeCell ref="A180:A185"/>
    <mergeCell ref="D181:F181"/>
    <mergeCell ref="D182:F182"/>
    <mergeCell ref="D183:F183"/>
    <mergeCell ref="D184:F184"/>
    <mergeCell ref="D185:F185"/>
    <mergeCell ref="D189:F189"/>
    <mergeCell ref="D190:F190"/>
    <mergeCell ref="D191:F191"/>
    <mergeCell ref="D192:F192"/>
    <mergeCell ref="D193:F193"/>
    <mergeCell ref="B195:B201"/>
    <mergeCell ref="A196:A201"/>
    <mergeCell ref="D197:F197"/>
    <mergeCell ref="D198:F198"/>
    <mergeCell ref="D199:F199"/>
    <mergeCell ref="D200:F200"/>
    <mergeCell ref="D201:F201"/>
    <mergeCell ref="B187:B193"/>
    <mergeCell ref="A188:A193"/>
    <mergeCell ref="D205:F205"/>
    <mergeCell ref="D206:F206"/>
    <mergeCell ref="D207:F207"/>
    <mergeCell ref="D208:F208"/>
    <mergeCell ref="D209:F209"/>
    <mergeCell ref="A203:A209"/>
    <mergeCell ref="A211:A217"/>
    <mergeCell ref="B227:B233"/>
    <mergeCell ref="A228:A233"/>
    <mergeCell ref="D229:F229"/>
    <mergeCell ref="B211:B217"/>
    <mergeCell ref="D213:F213"/>
    <mergeCell ref="D214:F214"/>
    <mergeCell ref="D215:F215"/>
    <mergeCell ref="D216:F216"/>
    <mergeCell ref="D217:F217"/>
    <mergeCell ref="B219:B225"/>
    <mergeCell ref="A220:A225"/>
    <mergeCell ref="D225:F225"/>
    <mergeCell ref="A243:A249"/>
    <mergeCell ref="A251:A257"/>
    <mergeCell ref="B251:B257"/>
    <mergeCell ref="D253:F253"/>
    <mergeCell ref="D254:F254"/>
    <mergeCell ref="D255:F255"/>
    <mergeCell ref="D256:F256"/>
    <mergeCell ref="D257:F257"/>
    <mergeCell ref="D230:F230"/>
    <mergeCell ref="D231:F231"/>
    <mergeCell ref="D232:F232"/>
    <mergeCell ref="D233:F233"/>
    <mergeCell ref="D240:F240"/>
    <mergeCell ref="B243:B249"/>
    <mergeCell ref="D249:F249"/>
    <mergeCell ref="D248:F248"/>
    <mergeCell ref="A236:A241"/>
    <mergeCell ref="A275:A281"/>
    <mergeCell ref="B275:B281"/>
    <mergeCell ref="D277:F277"/>
    <mergeCell ref="D278:F278"/>
    <mergeCell ref="D279:F279"/>
    <mergeCell ref="D280:F280"/>
    <mergeCell ref="D281:F281"/>
    <mergeCell ref="A259:A265"/>
    <mergeCell ref="B259:B265"/>
    <mergeCell ref="D261:F261"/>
    <mergeCell ref="D262:F262"/>
    <mergeCell ref="D263:F263"/>
    <mergeCell ref="D264:F264"/>
    <mergeCell ref="D265:F265"/>
    <mergeCell ref="A267:A273"/>
    <mergeCell ref="B267:B273"/>
    <mergeCell ref="D269:F269"/>
    <mergeCell ref="D270:F270"/>
    <mergeCell ref="D271:F271"/>
    <mergeCell ref="D272:F272"/>
    <mergeCell ref="D273:F273"/>
    <mergeCell ref="C1:F1"/>
    <mergeCell ref="B51:B57"/>
    <mergeCell ref="D53:F53"/>
    <mergeCell ref="D54:F54"/>
    <mergeCell ref="D55:F55"/>
    <mergeCell ref="D56:F56"/>
    <mergeCell ref="D57:F57"/>
    <mergeCell ref="A51:A57"/>
    <mergeCell ref="A107:A113"/>
    <mergeCell ref="A1:B1"/>
    <mergeCell ref="D21:F21"/>
    <mergeCell ref="D22:F22"/>
    <mergeCell ref="D23:F23"/>
    <mergeCell ref="D24:F24"/>
    <mergeCell ref="D38:F38"/>
    <mergeCell ref="D39:F39"/>
    <mergeCell ref="D40:F40"/>
    <mergeCell ref="D41:F41"/>
    <mergeCell ref="D78:F78"/>
    <mergeCell ref="D79:F79"/>
    <mergeCell ref="D85:F85"/>
    <mergeCell ref="D86:F86"/>
    <mergeCell ref="D87:F87"/>
    <mergeCell ref="D88:F88"/>
    <mergeCell ref="A299:A305"/>
    <mergeCell ref="B299:B305"/>
    <mergeCell ref="D301:F301"/>
    <mergeCell ref="D302:F302"/>
    <mergeCell ref="D303:F303"/>
    <mergeCell ref="D304:F304"/>
    <mergeCell ref="D305:F305"/>
    <mergeCell ref="D16:F16"/>
    <mergeCell ref="D17:F17"/>
    <mergeCell ref="A11:A17"/>
    <mergeCell ref="A283:A289"/>
    <mergeCell ref="B283:B289"/>
    <mergeCell ref="D285:F285"/>
    <mergeCell ref="D286:F286"/>
    <mergeCell ref="D287:F287"/>
    <mergeCell ref="D288:F288"/>
    <mergeCell ref="D289:F289"/>
    <mergeCell ref="A291:A297"/>
    <mergeCell ref="B291:B297"/>
    <mergeCell ref="D293:F293"/>
    <mergeCell ref="D294:F294"/>
    <mergeCell ref="D295:F295"/>
    <mergeCell ref="D296:F296"/>
    <mergeCell ref="D297:F297"/>
  </mergeCells>
  <phoneticPr fontId="34" type="noConversion"/>
  <pageMargins left="0.27559055118110237" right="0.19685039370078741" top="0.59055118110236227" bottom="0.59055118110236227" header="0.15748031496062992" footer="0.31496062992125984"/>
  <pageSetup paperSize="9" scale="62" fitToHeight="3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E23"/>
  <sheetViews>
    <sheetView topLeftCell="A16" workbookViewId="0">
      <selection activeCell="H1" sqref="H1"/>
    </sheetView>
  </sheetViews>
  <sheetFormatPr defaultRowHeight="14.25"/>
  <cols>
    <col min="1" max="1" width="51.85546875" style="3" customWidth="1"/>
    <col min="2" max="2" width="51.7109375" style="3" customWidth="1"/>
    <col min="3" max="4" width="15.7109375" style="3" customWidth="1"/>
    <col min="5" max="5" width="16.42578125" style="3" customWidth="1"/>
    <col min="6" max="6" width="9.140625" style="3" customWidth="1"/>
    <col min="7" max="256" width="9.140625" style="3"/>
    <col min="257" max="257" width="51.85546875" style="3" customWidth="1"/>
    <col min="258" max="258" width="51.7109375" style="3" customWidth="1"/>
    <col min="259" max="260" width="15.7109375" style="3" customWidth="1"/>
    <col min="261" max="261" width="16.42578125" style="3" customWidth="1"/>
    <col min="262" max="262" width="9.140625" style="3" customWidth="1"/>
    <col min="263" max="512" width="9.140625" style="3"/>
    <col min="513" max="513" width="51.85546875" style="3" customWidth="1"/>
    <col min="514" max="514" width="51.7109375" style="3" customWidth="1"/>
    <col min="515" max="516" width="15.7109375" style="3" customWidth="1"/>
    <col min="517" max="517" width="16.42578125" style="3" customWidth="1"/>
    <col min="518" max="518" width="9.140625" style="3" customWidth="1"/>
    <col min="519" max="768" width="9.140625" style="3"/>
    <col min="769" max="769" width="51.85546875" style="3" customWidth="1"/>
    <col min="770" max="770" width="51.7109375" style="3" customWidth="1"/>
    <col min="771" max="772" width="15.7109375" style="3" customWidth="1"/>
    <col min="773" max="773" width="16.42578125" style="3" customWidth="1"/>
    <col min="774" max="774" width="9.140625" style="3" customWidth="1"/>
    <col min="775" max="1024" width="9.140625" style="3"/>
    <col min="1025" max="1025" width="51.85546875" style="3" customWidth="1"/>
    <col min="1026" max="1026" width="51.7109375" style="3" customWidth="1"/>
    <col min="1027" max="1028" width="15.7109375" style="3" customWidth="1"/>
    <col min="1029" max="1029" width="16.42578125" style="3" customWidth="1"/>
    <col min="1030" max="1030" width="9.140625" style="3" customWidth="1"/>
    <col min="1031" max="1280" width="9.140625" style="3"/>
    <col min="1281" max="1281" width="51.85546875" style="3" customWidth="1"/>
    <col min="1282" max="1282" width="51.7109375" style="3" customWidth="1"/>
    <col min="1283" max="1284" width="15.7109375" style="3" customWidth="1"/>
    <col min="1285" max="1285" width="16.42578125" style="3" customWidth="1"/>
    <col min="1286" max="1286" width="9.140625" style="3" customWidth="1"/>
    <col min="1287" max="1536" width="9.140625" style="3"/>
    <col min="1537" max="1537" width="51.85546875" style="3" customWidth="1"/>
    <col min="1538" max="1538" width="51.7109375" style="3" customWidth="1"/>
    <col min="1539" max="1540" width="15.7109375" style="3" customWidth="1"/>
    <col min="1541" max="1541" width="16.42578125" style="3" customWidth="1"/>
    <col min="1542" max="1542" width="9.140625" style="3" customWidth="1"/>
    <col min="1543" max="1792" width="9.140625" style="3"/>
    <col min="1793" max="1793" width="51.85546875" style="3" customWidth="1"/>
    <col min="1794" max="1794" width="51.7109375" style="3" customWidth="1"/>
    <col min="1795" max="1796" width="15.7109375" style="3" customWidth="1"/>
    <col min="1797" max="1797" width="16.42578125" style="3" customWidth="1"/>
    <col min="1798" max="1798" width="9.140625" style="3" customWidth="1"/>
    <col min="1799" max="2048" width="9.140625" style="3"/>
    <col min="2049" max="2049" width="51.85546875" style="3" customWidth="1"/>
    <col min="2050" max="2050" width="51.7109375" style="3" customWidth="1"/>
    <col min="2051" max="2052" width="15.7109375" style="3" customWidth="1"/>
    <col min="2053" max="2053" width="16.42578125" style="3" customWidth="1"/>
    <col min="2054" max="2054" width="9.140625" style="3" customWidth="1"/>
    <col min="2055" max="2304" width="9.140625" style="3"/>
    <col min="2305" max="2305" width="51.85546875" style="3" customWidth="1"/>
    <col min="2306" max="2306" width="51.7109375" style="3" customWidth="1"/>
    <col min="2307" max="2308" width="15.7109375" style="3" customWidth="1"/>
    <col min="2309" max="2309" width="16.42578125" style="3" customWidth="1"/>
    <col min="2310" max="2310" width="9.140625" style="3" customWidth="1"/>
    <col min="2311" max="2560" width="9.140625" style="3"/>
    <col min="2561" max="2561" width="51.85546875" style="3" customWidth="1"/>
    <col min="2562" max="2562" width="51.7109375" style="3" customWidth="1"/>
    <col min="2563" max="2564" width="15.7109375" style="3" customWidth="1"/>
    <col min="2565" max="2565" width="16.42578125" style="3" customWidth="1"/>
    <col min="2566" max="2566" width="9.140625" style="3" customWidth="1"/>
    <col min="2567" max="2816" width="9.140625" style="3"/>
    <col min="2817" max="2817" width="51.85546875" style="3" customWidth="1"/>
    <col min="2818" max="2818" width="51.7109375" style="3" customWidth="1"/>
    <col min="2819" max="2820" width="15.7109375" style="3" customWidth="1"/>
    <col min="2821" max="2821" width="16.42578125" style="3" customWidth="1"/>
    <col min="2822" max="2822" width="9.140625" style="3" customWidth="1"/>
    <col min="2823" max="3072" width="9.140625" style="3"/>
    <col min="3073" max="3073" width="51.85546875" style="3" customWidth="1"/>
    <col min="3074" max="3074" width="51.7109375" style="3" customWidth="1"/>
    <col min="3075" max="3076" width="15.7109375" style="3" customWidth="1"/>
    <col min="3077" max="3077" width="16.42578125" style="3" customWidth="1"/>
    <col min="3078" max="3078" width="9.140625" style="3" customWidth="1"/>
    <col min="3079" max="3328" width="9.140625" style="3"/>
    <col min="3329" max="3329" width="51.85546875" style="3" customWidth="1"/>
    <col min="3330" max="3330" width="51.7109375" style="3" customWidth="1"/>
    <col min="3331" max="3332" width="15.7109375" style="3" customWidth="1"/>
    <col min="3333" max="3333" width="16.42578125" style="3" customWidth="1"/>
    <col min="3334" max="3334" width="9.140625" style="3" customWidth="1"/>
    <col min="3335" max="3584" width="9.140625" style="3"/>
    <col min="3585" max="3585" width="51.85546875" style="3" customWidth="1"/>
    <col min="3586" max="3586" width="51.7109375" style="3" customWidth="1"/>
    <col min="3587" max="3588" width="15.7109375" style="3" customWidth="1"/>
    <col min="3589" max="3589" width="16.42578125" style="3" customWidth="1"/>
    <col min="3590" max="3590" width="9.140625" style="3" customWidth="1"/>
    <col min="3591" max="3840" width="9.140625" style="3"/>
    <col min="3841" max="3841" width="51.85546875" style="3" customWidth="1"/>
    <col min="3842" max="3842" width="51.7109375" style="3" customWidth="1"/>
    <col min="3843" max="3844" width="15.7109375" style="3" customWidth="1"/>
    <col min="3845" max="3845" width="16.42578125" style="3" customWidth="1"/>
    <col min="3846" max="3846" width="9.140625" style="3" customWidth="1"/>
    <col min="3847" max="4096" width="9.140625" style="3"/>
    <col min="4097" max="4097" width="51.85546875" style="3" customWidth="1"/>
    <col min="4098" max="4098" width="51.7109375" style="3" customWidth="1"/>
    <col min="4099" max="4100" width="15.7109375" style="3" customWidth="1"/>
    <col min="4101" max="4101" width="16.42578125" style="3" customWidth="1"/>
    <col min="4102" max="4102" width="9.140625" style="3" customWidth="1"/>
    <col min="4103" max="4352" width="9.140625" style="3"/>
    <col min="4353" max="4353" width="51.85546875" style="3" customWidth="1"/>
    <col min="4354" max="4354" width="51.7109375" style="3" customWidth="1"/>
    <col min="4355" max="4356" width="15.7109375" style="3" customWidth="1"/>
    <col min="4357" max="4357" width="16.42578125" style="3" customWidth="1"/>
    <col min="4358" max="4358" width="9.140625" style="3" customWidth="1"/>
    <col min="4359" max="4608" width="9.140625" style="3"/>
    <col min="4609" max="4609" width="51.85546875" style="3" customWidth="1"/>
    <col min="4610" max="4610" width="51.7109375" style="3" customWidth="1"/>
    <col min="4611" max="4612" width="15.7109375" style="3" customWidth="1"/>
    <col min="4613" max="4613" width="16.42578125" style="3" customWidth="1"/>
    <col min="4614" max="4614" width="9.140625" style="3" customWidth="1"/>
    <col min="4615" max="4864" width="9.140625" style="3"/>
    <col min="4865" max="4865" width="51.85546875" style="3" customWidth="1"/>
    <col min="4866" max="4866" width="51.7109375" style="3" customWidth="1"/>
    <col min="4867" max="4868" width="15.7109375" style="3" customWidth="1"/>
    <col min="4869" max="4869" width="16.42578125" style="3" customWidth="1"/>
    <col min="4870" max="4870" width="9.140625" style="3" customWidth="1"/>
    <col min="4871" max="5120" width="9.140625" style="3"/>
    <col min="5121" max="5121" width="51.85546875" style="3" customWidth="1"/>
    <col min="5122" max="5122" width="51.7109375" style="3" customWidth="1"/>
    <col min="5123" max="5124" width="15.7109375" style="3" customWidth="1"/>
    <col min="5125" max="5125" width="16.42578125" style="3" customWidth="1"/>
    <col min="5126" max="5126" width="9.140625" style="3" customWidth="1"/>
    <col min="5127" max="5376" width="9.140625" style="3"/>
    <col min="5377" max="5377" width="51.85546875" style="3" customWidth="1"/>
    <col min="5378" max="5378" width="51.7109375" style="3" customWidth="1"/>
    <col min="5379" max="5380" width="15.7109375" style="3" customWidth="1"/>
    <col min="5381" max="5381" width="16.42578125" style="3" customWidth="1"/>
    <col min="5382" max="5382" width="9.140625" style="3" customWidth="1"/>
    <col min="5383" max="5632" width="9.140625" style="3"/>
    <col min="5633" max="5633" width="51.85546875" style="3" customWidth="1"/>
    <col min="5634" max="5634" width="51.7109375" style="3" customWidth="1"/>
    <col min="5635" max="5636" width="15.7109375" style="3" customWidth="1"/>
    <col min="5637" max="5637" width="16.42578125" style="3" customWidth="1"/>
    <col min="5638" max="5638" width="9.140625" style="3" customWidth="1"/>
    <col min="5639" max="5888" width="9.140625" style="3"/>
    <col min="5889" max="5889" width="51.85546875" style="3" customWidth="1"/>
    <col min="5890" max="5890" width="51.7109375" style="3" customWidth="1"/>
    <col min="5891" max="5892" width="15.7109375" style="3" customWidth="1"/>
    <col min="5893" max="5893" width="16.42578125" style="3" customWidth="1"/>
    <col min="5894" max="5894" width="9.140625" style="3" customWidth="1"/>
    <col min="5895" max="6144" width="9.140625" style="3"/>
    <col min="6145" max="6145" width="51.85546875" style="3" customWidth="1"/>
    <col min="6146" max="6146" width="51.7109375" style="3" customWidth="1"/>
    <col min="6147" max="6148" width="15.7109375" style="3" customWidth="1"/>
    <col min="6149" max="6149" width="16.42578125" style="3" customWidth="1"/>
    <col min="6150" max="6150" width="9.140625" style="3" customWidth="1"/>
    <col min="6151" max="6400" width="9.140625" style="3"/>
    <col min="6401" max="6401" width="51.85546875" style="3" customWidth="1"/>
    <col min="6402" max="6402" width="51.7109375" style="3" customWidth="1"/>
    <col min="6403" max="6404" width="15.7109375" style="3" customWidth="1"/>
    <col min="6405" max="6405" width="16.42578125" style="3" customWidth="1"/>
    <col min="6406" max="6406" width="9.140625" style="3" customWidth="1"/>
    <col min="6407" max="6656" width="9.140625" style="3"/>
    <col min="6657" max="6657" width="51.85546875" style="3" customWidth="1"/>
    <col min="6658" max="6658" width="51.7109375" style="3" customWidth="1"/>
    <col min="6659" max="6660" width="15.7109375" style="3" customWidth="1"/>
    <col min="6661" max="6661" width="16.42578125" style="3" customWidth="1"/>
    <col min="6662" max="6662" width="9.140625" style="3" customWidth="1"/>
    <col min="6663" max="6912" width="9.140625" style="3"/>
    <col min="6913" max="6913" width="51.85546875" style="3" customWidth="1"/>
    <col min="6914" max="6914" width="51.7109375" style="3" customWidth="1"/>
    <col min="6915" max="6916" width="15.7109375" style="3" customWidth="1"/>
    <col min="6917" max="6917" width="16.42578125" style="3" customWidth="1"/>
    <col min="6918" max="6918" width="9.140625" style="3" customWidth="1"/>
    <col min="6919" max="7168" width="9.140625" style="3"/>
    <col min="7169" max="7169" width="51.85546875" style="3" customWidth="1"/>
    <col min="7170" max="7170" width="51.7109375" style="3" customWidth="1"/>
    <col min="7171" max="7172" width="15.7109375" style="3" customWidth="1"/>
    <col min="7173" max="7173" width="16.42578125" style="3" customWidth="1"/>
    <col min="7174" max="7174" width="9.140625" style="3" customWidth="1"/>
    <col min="7175" max="7424" width="9.140625" style="3"/>
    <col min="7425" max="7425" width="51.85546875" style="3" customWidth="1"/>
    <col min="7426" max="7426" width="51.7109375" style="3" customWidth="1"/>
    <col min="7427" max="7428" width="15.7109375" style="3" customWidth="1"/>
    <col min="7429" max="7429" width="16.42578125" style="3" customWidth="1"/>
    <col min="7430" max="7430" width="9.140625" style="3" customWidth="1"/>
    <col min="7431" max="7680" width="9.140625" style="3"/>
    <col min="7681" max="7681" width="51.85546875" style="3" customWidth="1"/>
    <col min="7682" max="7682" width="51.7109375" style="3" customWidth="1"/>
    <col min="7683" max="7684" width="15.7109375" style="3" customWidth="1"/>
    <col min="7685" max="7685" width="16.42578125" style="3" customWidth="1"/>
    <col min="7686" max="7686" width="9.140625" style="3" customWidth="1"/>
    <col min="7687" max="7936" width="9.140625" style="3"/>
    <col min="7937" max="7937" width="51.85546875" style="3" customWidth="1"/>
    <col min="7938" max="7938" width="51.7109375" style="3" customWidth="1"/>
    <col min="7939" max="7940" width="15.7109375" style="3" customWidth="1"/>
    <col min="7941" max="7941" width="16.42578125" style="3" customWidth="1"/>
    <col min="7942" max="7942" width="9.140625" style="3" customWidth="1"/>
    <col min="7943" max="8192" width="9.140625" style="3"/>
    <col min="8193" max="8193" width="51.85546875" style="3" customWidth="1"/>
    <col min="8194" max="8194" width="51.7109375" style="3" customWidth="1"/>
    <col min="8195" max="8196" width="15.7109375" style="3" customWidth="1"/>
    <col min="8197" max="8197" width="16.42578125" style="3" customWidth="1"/>
    <col min="8198" max="8198" width="9.140625" style="3" customWidth="1"/>
    <col min="8199" max="8448" width="9.140625" style="3"/>
    <col min="8449" max="8449" width="51.85546875" style="3" customWidth="1"/>
    <col min="8450" max="8450" width="51.7109375" style="3" customWidth="1"/>
    <col min="8451" max="8452" width="15.7109375" style="3" customWidth="1"/>
    <col min="8453" max="8453" width="16.42578125" style="3" customWidth="1"/>
    <col min="8454" max="8454" width="9.140625" style="3" customWidth="1"/>
    <col min="8455" max="8704" width="9.140625" style="3"/>
    <col min="8705" max="8705" width="51.85546875" style="3" customWidth="1"/>
    <col min="8706" max="8706" width="51.7109375" style="3" customWidth="1"/>
    <col min="8707" max="8708" width="15.7109375" style="3" customWidth="1"/>
    <col min="8709" max="8709" width="16.42578125" style="3" customWidth="1"/>
    <col min="8710" max="8710" width="9.140625" style="3" customWidth="1"/>
    <col min="8711" max="8960" width="9.140625" style="3"/>
    <col min="8961" max="8961" width="51.85546875" style="3" customWidth="1"/>
    <col min="8962" max="8962" width="51.7109375" style="3" customWidth="1"/>
    <col min="8963" max="8964" width="15.7109375" style="3" customWidth="1"/>
    <col min="8965" max="8965" width="16.42578125" style="3" customWidth="1"/>
    <col min="8966" max="8966" width="9.140625" style="3" customWidth="1"/>
    <col min="8967" max="9216" width="9.140625" style="3"/>
    <col min="9217" max="9217" width="51.85546875" style="3" customWidth="1"/>
    <col min="9218" max="9218" width="51.7109375" style="3" customWidth="1"/>
    <col min="9219" max="9220" width="15.7109375" style="3" customWidth="1"/>
    <col min="9221" max="9221" width="16.42578125" style="3" customWidth="1"/>
    <col min="9222" max="9222" width="9.140625" style="3" customWidth="1"/>
    <col min="9223" max="9472" width="9.140625" style="3"/>
    <col min="9473" max="9473" width="51.85546875" style="3" customWidth="1"/>
    <col min="9474" max="9474" width="51.7109375" style="3" customWidth="1"/>
    <col min="9475" max="9476" width="15.7109375" style="3" customWidth="1"/>
    <col min="9477" max="9477" width="16.42578125" style="3" customWidth="1"/>
    <col min="9478" max="9478" width="9.140625" style="3" customWidth="1"/>
    <col min="9479" max="9728" width="9.140625" style="3"/>
    <col min="9729" max="9729" width="51.85546875" style="3" customWidth="1"/>
    <col min="9730" max="9730" width="51.7109375" style="3" customWidth="1"/>
    <col min="9731" max="9732" width="15.7109375" style="3" customWidth="1"/>
    <col min="9733" max="9733" width="16.42578125" style="3" customWidth="1"/>
    <col min="9734" max="9734" width="9.140625" style="3" customWidth="1"/>
    <col min="9735" max="9984" width="9.140625" style="3"/>
    <col min="9985" max="9985" width="51.85546875" style="3" customWidth="1"/>
    <col min="9986" max="9986" width="51.7109375" style="3" customWidth="1"/>
    <col min="9987" max="9988" width="15.7109375" style="3" customWidth="1"/>
    <col min="9989" max="9989" width="16.42578125" style="3" customWidth="1"/>
    <col min="9990" max="9990" width="9.140625" style="3" customWidth="1"/>
    <col min="9991" max="10240" width="9.140625" style="3"/>
    <col min="10241" max="10241" width="51.85546875" style="3" customWidth="1"/>
    <col min="10242" max="10242" width="51.7109375" style="3" customWidth="1"/>
    <col min="10243" max="10244" width="15.7109375" style="3" customWidth="1"/>
    <col min="10245" max="10245" width="16.42578125" style="3" customWidth="1"/>
    <col min="10246" max="10246" width="9.140625" style="3" customWidth="1"/>
    <col min="10247" max="10496" width="9.140625" style="3"/>
    <col min="10497" max="10497" width="51.85546875" style="3" customWidth="1"/>
    <col min="10498" max="10498" width="51.7109375" style="3" customWidth="1"/>
    <col min="10499" max="10500" width="15.7109375" style="3" customWidth="1"/>
    <col min="10501" max="10501" width="16.42578125" style="3" customWidth="1"/>
    <col min="10502" max="10502" width="9.140625" style="3" customWidth="1"/>
    <col min="10503" max="10752" width="9.140625" style="3"/>
    <col min="10753" max="10753" width="51.85546875" style="3" customWidth="1"/>
    <col min="10754" max="10754" width="51.7109375" style="3" customWidth="1"/>
    <col min="10755" max="10756" width="15.7109375" style="3" customWidth="1"/>
    <col min="10757" max="10757" width="16.42578125" style="3" customWidth="1"/>
    <col min="10758" max="10758" width="9.140625" style="3" customWidth="1"/>
    <col min="10759" max="11008" width="9.140625" style="3"/>
    <col min="11009" max="11009" width="51.85546875" style="3" customWidth="1"/>
    <col min="11010" max="11010" width="51.7109375" style="3" customWidth="1"/>
    <col min="11011" max="11012" width="15.7109375" style="3" customWidth="1"/>
    <col min="11013" max="11013" width="16.42578125" style="3" customWidth="1"/>
    <col min="11014" max="11014" width="9.140625" style="3" customWidth="1"/>
    <col min="11015" max="11264" width="9.140625" style="3"/>
    <col min="11265" max="11265" width="51.85546875" style="3" customWidth="1"/>
    <col min="11266" max="11266" width="51.7109375" style="3" customWidth="1"/>
    <col min="11267" max="11268" width="15.7109375" style="3" customWidth="1"/>
    <col min="11269" max="11269" width="16.42578125" style="3" customWidth="1"/>
    <col min="11270" max="11270" width="9.140625" style="3" customWidth="1"/>
    <col min="11271" max="11520" width="9.140625" style="3"/>
    <col min="11521" max="11521" width="51.85546875" style="3" customWidth="1"/>
    <col min="11522" max="11522" width="51.7109375" style="3" customWidth="1"/>
    <col min="11523" max="11524" width="15.7109375" style="3" customWidth="1"/>
    <col min="11525" max="11525" width="16.42578125" style="3" customWidth="1"/>
    <col min="11526" max="11526" width="9.140625" style="3" customWidth="1"/>
    <col min="11527" max="11776" width="9.140625" style="3"/>
    <col min="11777" max="11777" width="51.85546875" style="3" customWidth="1"/>
    <col min="11778" max="11778" width="51.7109375" style="3" customWidth="1"/>
    <col min="11779" max="11780" width="15.7109375" style="3" customWidth="1"/>
    <col min="11781" max="11781" width="16.42578125" style="3" customWidth="1"/>
    <col min="11782" max="11782" width="9.140625" style="3" customWidth="1"/>
    <col min="11783" max="12032" width="9.140625" style="3"/>
    <col min="12033" max="12033" width="51.85546875" style="3" customWidth="1"/>
    <col min="12034" max="12034" width="51.7109375" style="3" customWidth="1"/>
    <col min="12035" max="12036" width="15.7109375" style="3" customWidth="1"/>
    <col min="12037" max="12037" width="16.42578125" style="3" customWidth="1"/>
    <col min="12038" max="12038" width="9.140625" style="3" customWidth="1"/>
    <col min="12039" max="12288" width="9.140625" style="3"/>
    <col min="12289" max="12289" width="51.85546875" style="3" customWidth="1"/>
    <col min="12290" max="12290" width="51.7109375" style="3" customWidth="1"/>
    <col min="12291" max="12292" width="15.7109375" style="3" customWidth="1"/>
    <col min="12293" max="12293" width="16.42578125" style="3" customWidth="1"/>
    <col min="12294" max="12294" width="9.140625" style="3" customWidth="1"/>
    <col min="12295" max="12544" width="9.140625" style="3"/>
    <col min="12545" max="12545" width="51.85546875" style="3" customWidth="1"/>
    <col min="12546" max="12546" width="51.7109375" style="3" customWidth="1"/>
    <col min="12547" max="12548" width="15.7109375" style="3" customWidth="1"/>
    <col min="12549" max="12549" width="16.42578125" style="3" customWidth="1"/>
    <col min="12550" max="12550" width="9.140625" style="3" customWidth="1"/>
    <col min="12551" max="12800" width="9.140625" style="3"/>
    <col min="12801" max="12801" width="51.85546875" style="3" customWidth="1"/>
    <col min="12802" max="12802" width="51.7109375" style="3" customWidth="1"/>
    <col min="12803" max="12804" width="15.7109375" style="3" customWidth="1"/>
    <col min="12805" max="12805" width="16.42578125" style="3" customWidth="1"/>
    <col min="12806" max="12806" width="9.140625" style="3" customWidth="1"/>
    <col min="12807" max="13056" width="9.140625" style="3"/>
    <col min="13057" max="13057" width="51.85546875" style="3" customWidth="1"/>
    <col min="13058" max="13058" width="51.7109375" style="3" customWidth="1"/>
    <col min="13059" max="13060" width="15.7109375" style="3" customWidth="1"/>
    <col min="13061" max="13061" width="16.42578125" style="3" customWidth="1"/>
    <col min="13062" max="13062" width="9.140625" style="3" customWidth="1"/>
    <col min="13063" max="13312" width="9.140625" style="3"/>
    <col min="13313" max="13313" width="51.85546875" style="3" customWidth="1"/>
    <col min="13314" max="13314" width="51.7109375" style="3" customWidth="1"/>
    <col min="13315" max="13316" width="15.7109375" style="3" customWidth="1"/>
    <col min="13317" max="13317" width="16.42578125" style="3" customWidth="1"/>
    <col min="13318" max="13318" width="9.140625" style="3" customWidth="1"/>
    <col min="13319" max="13568" width="9.140625" style="3"/>
    <col min="13569" max="13569" width="51.85546875" style="3" customWidth="1"/>
    <col min="13570" max="13570" width="51.7109375" style="3" customWidth="1"/>
    <col min="13571" max="13572" width="15.7109375" style="3" customWidth="1"/>
    <col min="13573" max="13573" width="16.42578125" style="3" customWidth="1"/>
    <col min="13574" max="13574" width="9.140625" style="3" customWidth="1"/>
    <col min="13575" max="13824" width="9.140625" style="3"/>
    <col min="13825" max="13825" width="51.85546875" style="3" customWidth="1"/>
    <col min="13826" max="13826" width="51.7109375" style="3" customWidth="1"/>
    <col min="13827" max="13828" width="15.7109375" style="3" customWidth="1"/>
    <col min="13829" max="13829" width="16.42578125" style="3" customWidth="1"/>
    <col min="13830" max="13830" width="9.140625" style="3" customWidth="1"/>
    <col min="13831" max="14080" width="9.140625" style="3"/>
    <col min="14081" max="14081" width="51.85546875" style="3" customWidth="1"/>
    <col min="14082" max="14082" width="51.7109375" style="3" customWidth="1"/>
    <col min="14083" max="14084" width="15.7109375" style="3" customWidth="1"/>
    <col min="14085" max="14085" width="16.42578125" style="3" customWidth="1"/>
    <col min="14086" max="14086" width="9.140625" style="3" customWidth="1"/>
    <col min="14087" max="14336" width="9.140625" style="3"/>
    <col min="14337" max="14337" width="51.85546875" style="3" customWidth="1"/>
    <col min="14338" max="14338" width="51.7109375" style="3" customWidth="1"/>
    <col min="14339" max="14340" width="15.7109375" style="3" customWidth="1"/>
    <col min="14341" max="14341" width="16.42578125" style="3" customWidth="1"/>
    <col min="14342" max="14342" width="9.140625" style="3" customWidth="1"/>
    <col min="14343" max="14592" width="9.140625" style="3"/>
    <col min="14593" max="14593" width="51.85546875" style="3" customWidth="1"/>
    <col min="14594" max="14594" width="51.7109375" style="3" customWidth="1"/>
    <col min="14595" max="14596" width="15.7109375" style="3" customWidth="1"/>
    <col min="14597" max="14597" width="16.42578125" style="3" customWidth="1"/>
    <col min="14598" max="14598" width="9.140625" style="3" customWidth="1"/>
    <col min="14599" max="14848" width="9.140625" style="3"/>
    <col min="14849" max="14849" width="51.85546875" style="3" customWidth="1"/>
    <col min="14850" max="14850" width="51.7109375" style="3" customWidth="1"/>
    <col min="14851" max="14852" width="15.7109375" style="3" customWidth="1"/>
    <col min="14853" max="14853" width="16.42578125" style="3" customWidth="1"/>
    <col min="14854" max="14854" width="9.140625" style="3" customWidth="1"/>
    <col min="14855" max="15104" width="9.140625" style="3"/>
    <col min="15105" max="15105" width="51.85546875" style="3" customWidth="1"/>
    <col min="15106" max="15106" width="51.7109375" style="3" customWidth="1"/>
    <col min="15107" max="15108" width="15.7109375" style="3" customWidth="1"/>
    <col min="15109" max="15109" width="16.42578125" style="3" customWidth="1"/>
    <col min="15110" max="15110" width="9.140625" style="3" customWidth="1"/>
    <col min="15111" max="15360" width="9.140625" style="3"/>
    <col min="15361" max="15361" width="51.85546875" style="3" customWidth="1"/>
    <col min="15362" max="15362" width="51.7109375" style="3" customWidth="1"/>
    <col min="15363" max="15364" width="15.7109375" style="3" customWidth="1"/>
    <col min="15365" max="15365" width="16.42578125" style="3" customWidth="1"/>
    <col min="15366" max="15366" width="9.140625" style="3" customWidth="1"/>
    <col min="15367" max="15616" width="9.140625" style="3"/>
    <col min="15617" max="15617" width="51.85546875" style="3" customWidth="1"/>
    <col min="15618" max="15618" width="51.7109375" style="3" customWidth="1"/>
    <col min="15619" max="15620" width="15.7109375" style="3" customWidth="1"/>
    <col min="15621" max="15621" width="16.42578125" style="3" customWidth="1"/>
    <col min="15622" max="15622" width="9.140625" style="3" customWidth="1"/>
    <col min="15623" max="15872" width="9.140625" style="3"/>
    <col min="15873" max="15873" width="51.85546875" style="3" customWidth="1"/>
    <col min="15874" max="15874" width="51.7109375" style="3" customWidth="1"/>
    <col min="15875" max="15876" width="15.7109375" style="3" customWidth="1"/>
    <col min="15877" max="15877" width="16.42578125" style="3" customWidth="1"/>
    <col min="15878" max="15878" width="9.140625" style="3" customWidth="1"/>
    <col min="15879" max="16128" width="9.140625" style="3"/>
    <col min="16129" max="16129" width="51.85546875" style="3" customWidth="1"/>
    <col min="16130" max="16130" width="51.7109375" style="3" customWidth="1"/>
    <col min="16131" max="16132" width="15.7109375" style="3" customWidth="1"/>
    <col min="16133" max="16133" width="16.42578125" style="3" customWidth="1"/>
    <col min="16134" max="16134" width="9.140625" style="3" customWidth="1"/>
    <col min="16135" max="16384" width="9.140625" style="3"/>
  </cols>
  <sheetData>
    <row r="1" spans="1:5" ht="38.25" customHeight="1" thickBot="1">
      <c r="A1" s="132" t="s">
        <v>69</v>
      </c>
      <c r="B1" s="133"/>
      <c r="C1" s="133"/>
      <c r="D1" s="133"/>
      <c r="E1" s="134"/>
    </row>
    <row r="2" spans="1:5" ht="45.75" customHeight="1" thickBot="1">
      <c r="A2" s="27" t="s">
        <v>1</v>
      </c>
      <c r="B2" s="28" t="s">
        <v>2</v>
      </c>
      <c r="C2" s="31" t="s">
        <v>70</v>
      </c>
      <c r="D2" s="30" t="s">
        <v>71</v>
      </c>
      <c r="E2" s="29" t="s">
        <v>72</v>
      </c>
    </row>
    <row r="3" spans="1:5" ht="31.5" customHeight="1">
      <c r="A3" s="4" t="s">
        <v>73</v>
      </c>
      <c r="B3" s="5" t="s">
        <v>3</v>
      </c>
      <c r="C3" s="32" t="s">
        <v>4</v>
      </c>
      <c r="D3" s="33" t="s">
        <v>4</v>
      </c>
      <c r="E3" s="34" t="s">
        <v>4</v>
      </c>
    </row>
    <row r="4" spans="1:5" ht="31.5" customHeight="1">
      <c r="A4" s="4" t="s">
        <v>96</v>
      </c>
      <c r="B4" s="5" t="s">
        <v>97</v>
      </c>
      <c r="C4" s="32" t="s">
        <v>4</v>
      </c>
      <c r="D4" s="33" t="s">
        <v>4</v>
      </c>
      <c r="E4" s="34" t="s">
        <v>4</v>
      </c>
    </row>
    <row r="5" spans="1:5" ht="60.75" customHeight="1">
      <c r="A5" s="6" t="s">
        <v>95</v>
      </c>
      <c r="B5" s="7" t="s">
        <v>153</v>
      </c>
      <c r="C5" s="55" t="s">
        <v>4</v>
      </c>
      <c r="D5" s="56" t="s">
        <v>4</v>
      </c>
      <c r="E5" s="54"/>
    </row>
    <row r="6" spans="1:5" ht="57" customHeight="1">
      <c r="A6" s="6" t="s">
        <v>94</v>
      </c>
      <c r="B6" s="7" t="s">
        <v>154</v>
      </c>
      <c r="C6" s="55" t="s">
        <v>4</v>
      </c>
      <c r="D6" s="56" t="s">
        <v>4</v>
      </c>
      <c r="E6" s="38"/>
    </row>
    <row r="7" spans="1:5" ht="58.5" customHeight="1">
      <c r="A7" s="6" t="s">
        <v>93</v>
      </c>
      <c r="B7" s="7" t="s">
        <v>155</v>
      </c>
      <c r="C7" s="39"/>
      <c r="D7" s="39"/>
      <c r="E7" s="57" t="s">
        <v>4</v>
      </c>
    </row>
    <row r="8" spans="1:5" ht="43.5" customHeight="1">
      <c r="A8" s="8" t="s">
        <v>7</v>
      </c>
      <c r="B8" s="9" t="s">
        <v>8</v>
      </c>
      <c r="C8" s="39"/>
      <c r="D8" s="39"/>
      <c r="E8" s="37" t="s">
        <v>4</v>
      </c>
    </row>
    <row r="9" spans="1:5" ht="52.5" customHeight="1">
      <c r="A9" s="8" t="s">
        <v>9</v>
      </c>
      <c r="B9" s="8" t="s">
        <v>99</v>
      </c>
      <c r="C9" s="54"/>
      <c r="D9" s="36" t="s">
        <v>4</v>
      </c>
      <c r="E9" s="37" t="s">
        <v>4</v>
      </c>
    </row>
    <row r="10" spans="1:5" ht="49.5" customHeight="1">
      <c r="A10" s="8" t="s">
        <v>75</v>
      </c>
      <c r="B10" s="9" t="s">
        <v>11</v>
      </c>
      <c r="C10" s="40" t="s">
        <v>4</v>
      </c>
      <c r="D10" s="41"/>
      <c r="E10" s="41"/>
    </row>
    <row r="11" spans="1:5" ht="49.5" customHeight="1">
      <c r="A11" s="8" t="s">
        <v>76</v>
      </c>
      <c r="B11" s="9" t="s">
        <v>10</v>
      </c>
      <c r="C11" s="41"/>
      <c r="D11" s="36" t="s">
        <v>4</v>
      </c>
      <c r="E11" s="41"/>
    </row>
    <row r="12" spans="1:5" ht="94.5" customHeight="1">
      <c r="A12" s="6" t="s">
        <v>74</v>
      </c>
      <c r="B12" s="7" t="s">
        <v>98</v>
      </c>
      <c r="C12" s="39"/>
      <c r="D12" s="39"/>
      <c r="E12" s="37" t="s">
        <v>4</v>
      </c>
    </row>
    <row r="13" spans="1:5" ht="50.25" customHeight="1">
      <c r="A13" s="8" t="s">
        <v>86</v>
      </c>
      <c r="B13" s="9" t="s">
        <v>87</v>
      </c>
      <c r="C13" s="41"/>
      <c r="D13" s="36" t="s">
        <v>4</v>
      </c>
      <c r="E13" s="46" t="s">
        <v>4</v>
      </c>
    </row>
    <row r="14" spans="1:5" ht="53.25" customHeight="1">
      <c r="A14" s="8" t="s">
        <v>85</v>
      </c>
      <c r="B14" s="9" t="s">
        <v>89</v>
      </c>
      <c r="C14" s="40" t="s">
        <v>4</v>
      </c>
      <c r="D14" s="36" t="s">
        <v>4</v>
      </c>
      <c r="E14" s="50"/>
    </row>
    <row r="15" spans="1:5" ht="56.25" customHeight="1">
      <c r="A15" s="8" t="s">
        <v>77</v>
      </c>
      <c r="B15" s="51" t="s">
        <v>88</v>
      </c>
      <c r="C15" s="40" t="s">
        <v>4</v>
      </c>
      <c r="D15" s="36" t="s">
        <v>4</v>
      </c>
      <c r="E15" s="46" t="s">
        <v>4</v>
      </c>
    </row>
    <row r="16" spans="1:5" ht="97.5" customHeight="1">
      <c r="A16" s="6" t="s">
        <v>78</v>
      </c>
      <c r="B16" s="21" t="s">
        <v>81</v>
      </c>
      <c r="C16" s="38"/>
      <c r="D16" s="38"/>
      <c r="E16" s="37" t="s">
        <v>4</v>
      </c>
    </row>
    <row r="17" spans="1:5" ht="72.75" customHeight="1">
      <c r="A17" s="6" t="s">
        <v>80</v>
      </c>
      <c r="B17" s="7" t="s">
        <v>14</v>
      </c>
      <c r="C17" s="38"/>
      <c r="D17" s="36" t="s">
        <v>4</v>
      </c>
      <c r="E17" s="39"/>
    </row>
    <row r="18" spans="1:5" ht="46.5" customHeight="1">
      <c r="A18" s="6" t="s">
        <v>79</v>
      </c>
      <c r="B18" s="7" t="s">
        <v>12</v>
      </c>
      <c r="C18" s="35" t="s">
        <v>4</v>
      </c>
      <c r="D18" s="39"/>
      <c r="E18" s="39"/>
    </row>
    <row r="19" spans="1:5" ht="43.5" customHeight="1">
      <c r="A19" s="6" t="s">
        <v>5</v>
      </c>
      <c r="B19" s="7" t="s">
        <v>6</v>
      </c>
      <c r="C19" s="39"/>
      <c r="D19" s="39"/>
      <c r="E19" s="37" t="s">
        <v>4</v>
      </c>
    </row>
    <row r="20" spans="1:5" ht="48.75" customHeight="1">
      <c r="A20" s="47" t="s">
        <v>82</v>
      </c>
      <c r="B20" s="52" t="s">
        <v>90</v>
      </c>
      <c r="C20" s="40" t="s">
        <v>4</v>
      </c>
      <c r="D20" s="38"/>
      <c r="E20" s="38"/>
    </row>
    <row r="21" spans="1:5" ht="51.75" customHeight="1" thickBot="1">
      <c r="A21" s="48" t="s">
        <v>83</v>
      </c>
      <c r="B21" s="53" t="s">
        <v>91</v>
      </c>
      <c r="C21" s="42"/>
      <c r="D21" s="43" t="s">
        <v>4</v>
      </c>
      <c r="E21" s="45"/>
    </row>
    <row r="22" spans="1:5" ht="51.75" customHeight="1" thickBot="1">
      <c r="A22" s="49" t="s">
        <v>84</v>
      </c>
      <c r="B22" s="53" t="s">
        <v>92</v>
      </c>
      <c r="C22" s="42"/>
      <c r="D22" s="45"/>
      <c r="E22" s="44" t="s">
        <v>4</v>
      </c>
    </row>
    <row r="23" spans="1:5">
      <c r="A23" s="10"/>
      <c r="B23" s="10"/>
    </row>
  </sheetData>
  <mergeCells count="1">
    <mergeCell ref="A1:E1"/>
  </mergeCells>
  <pageMargins left="0.70866141732283472" right="0.70866141732283472" top="0.74803149606299213" bottom="0.74803149606299213" header="0.31496062992125984" footer="0.31496062992125984"/>
  <pageSetup paperSize="9" scale="6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2BC4C-958C-4F79-BD01-19EE94B87A75}">
  <sheetPr>
    <tabColor rgb="FFFFFF00"/>
  </sheetPr>
  <dimension ref="A1"/>
  <sheetViews>
    <sheetView workbookViewId="0">
      <selection activeCell="H1" sqref="H1"/>
    </sheetView>
  </sheetViews>
  <sheetFormatPr defaultRowHeight="1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Модельный ряд</vt:lpstr>
      <vt:lpstr>Особенности чаш</vt:lpstr>
      <vt:lpstr>Гарантия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OCEAN</dc:creator>
  <cp:lastModifiedBy>Director</cp:lastModifiedBy>
  <cp:lastPrinted>2020-01-20T10:53:09Z</cp:lastPrinted>
  <dcterms:created xsi:type="dcterms:W3CDTF">2015-03-06T08:36:59Z</dcterms:created>
  <dcterms:modified xsi:type="dcterms:W3CDTF">2020-03-25T12:53:35Z</dcterms:modified>
</cp:coreProperties>
</file>